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lytoomey/Dropbox/University/PhD/SciComm/Blog/2020/"/>
    </mc:Choice>
  </mc:AlternateContent>
  <xr:revisionPtr revIDLastSave="0" documentId="13_ncr:1_{DD236933-E587-7748-A1BF-10E60000DD83}" xr6:coauthVersionLast="36" xr6:coauthVersionMax="36" xr10:uidLastSave="{00000000-0000-0000-0000-000000000000}"/>
  <bookViews>
    <workbookView xWindow="-32980" yWindow="900" windowWidth="27640" windowHeight="16160" xr2:uid="{19048903-3F50-7145-A470-4305A0D0B118}"/>
  </bookViews>
  <sheets>
    <sheet name="Overall Gantt Chart" sheetId="2" r:id="rId1"/>
    <sheet name="Calendar View" sheetId="4" r:id="rId2"/>
    <sheet name="Aim 1 Gantt Chart" sheetId="7" r:id="rId3"/>
    <sheet name="Aim 2 Gantt Chart" sheetId="11" r:id="rId4"/>
    <sheet name="Aim 3 Gantt Chart" sheetId="12" r:id="rId5"/>
  </sheets>
  <externalReferences>
    <externalReference r:id="rId6"/>
  </externalReferences>
  <definedNames>
    <definedName name="calendar" localSheetId="2">[0]!daygrid+'Aim 1 Gantt Chart'!firstdate-WEEKDAY('Aim 1 Gantt Chart'!firstdate)-'Aim 1 Gantt Chart'!weekday_option</definedName>
    <definedName name="calendar" localSheetId="3">[0]!daygrid+'Aim 2 Gantt Chart'!firstdate-WEEKDAY('Aim 2 Gantt Chart'!firstdate)-'Aim 2 Gantt Chart'!weekday_option</definedName>
    <definedName name="calendar" localSheetId="4">[0]!daygrid+'Aim 3 Gantt Chart'!firstdate-WEEKDAY('Aim 3 Gantt Chart'!firstdate)-'Aim 3 Gantt Chart'!weekday_option</definedName>
    <definedName name="calendar">daygrid+[0]!firstdate-WEEKDAY([0]!firstdate)-weekday_option</definedName>
    <definedName name="daygrid">days+weeks*7</definedName>
    <definedName name="daypattern">{1,1,2,2,3,3,4,4,5,5,6,6,7}</definedName>
    <definedName name="days">{0,1,2,3,4,5,6}</definedName>
    <definedName name="DayToStart" localSheetId="2">#REF!</definedName>
    <definedName name="DayToStart" localSheetId="3">#REF!</definedName>
    <definedName name="DayToStart" localSheetId="4">#REF!</definedName>
    <definedName name="DayToStart">#REF!</definedName>
    <definedName name="firstdate" localSheetId="2">DATE('Aim 1 Gantt Chart'!YearToDisplay,'Aim 1 Gantt Chart'!month,1)</definedName>
    <definedName name="firstdate" localSheetId="3">DATE('Aim 2 Gantt Chart'!YearToDisplay,'Aim 2 Gantt Chart'!month,1)</definedName>
    <definedName name="firstdate" localSheetId="4">DATE('Aim 3 Gantt Chart'!YearToDisplay,'Aim 3 Gantt Chart'!month,1)</definedName>
    <definedName name="firstdate">DATE([0]!YearToDisplay,[0]!month,1)</definedName>
    <definedName name="month" localSheetId="2">MATCH('Aim 1 Gantt Chart'!MonthToDisplay,[0]!months,0)</definedName>
    <definedName name="month" localSheetId="3">MATCH('Aim 2 Gantt Chart'!MonthToDisplay,[0]!months,0)</definedName>
    <definedName name="month" localSheetId="4">MATCH('Aim 3 Gantt Chart'!MonthToDisplay,[0]!months,0)</definedName>
    <definedName name="month">MATCH([0]!MonthToDisplay,[0]!months,0)</definedName>
    <definedName name="months">{"January","February","March","April","May","June","July","August","September","October","November","December"}</definedName>
    <definedName name="MonthToDisplay" localSheetId="2">#REF!</definedName>
    <definedName name="MonthToDisplay" localSheetId="3">#REF!</definedName>
    <definedName name="MonthToDisplay" localSheetId="4">#REF!</definedName>
    <definedName name="MonthToDisplay">#REF!</definedName>
    <definedName name="MonthToDisplayNumber" localSheetId="2">MATCH('Aim 1 Gantt Chart'!MonthToDisplay,[0]!months,0)</definedName>
    <definedName name="MonthToDisplayNumber" localSheetId="3">MATCH('Aim 2 Gantt Chart'!MonthToDisplay,[0]!months,0)</definedName>
    <definedName name="MonthToDisplayNumber" localSheetId="4">MATCH('Aim 3 Gantt Chart'!MonthToDisplay,[0]!months,0)</definedName>
    <definedName name="MonthToDisplayNumber">MATCH([0]!MonthToDisplay,months,0)</definedName>
    <definedName name="valuevx">42.314159</definedName>
    <definedName name="vertex42_copyright" hidden="1">"© 2019 Vertex42 LLC"</definedName>
    <definedName name="vertex42_id" hidden="1">"2020-calendar.xlsx"</definedName>
    <definedName name="vertex42_title" hidden="1">"2020 Calendar Template"</definedName>
    <definedName name="weekday_option" localSheetId="2">MATCH('Aim 1 Gantt Chart'!DayToStart,[0]!weekdays_reversed,0)-2</definedName>
    <definedName name="weekday_option" localSheetId="3">MATCH('Aim 2 Gantt Chart'!DayToStart,[0]!weekdays_reversed,0)-2</definedName>
    <definedName name="weekday_option" localSheetId="4">MATCH('Aim 3 Gantt Chart'!DayToStart,[0]!weekdays_reversed,0)-2</definedName>
    <definedName name="weekday_option">MATCH(DayToStart,weekdays_reversed,0)-2</definedName>
    <definedName name="weekdays">{"Monday","Tuesday","Wednesday","Thursday","Friday","Saturday","Sunday"}</definedName>
    <definedName name="weekdays_reversed">{"Sunday","Saturday","Friday","Thursday","Wednesday","Tuesday","Monday"}</definedName>
    <definedName name="weeks">{0;1;2;3;4;5;6}</definedName>
    <definedName name="YearToDisplay" localSheetId="2">#REF!</definedName>
    <definedName name="YearToDisplay" localSheetId="3">#REF!</definedName>
    <definedName name="YearToDisplay" localSheetId="4">#REF!</definedName>
    <definedName name="YearToDisplay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" i="11" l="1"/>
  <c r="L1" i="12"/>
  <c r="L19" i="12"/>
  <c r="M19" i="12" s="1"/>
  <c r="K19" i="12"/>
  <c r="J19" i="12"/>
  <c r="L18" i="12"/>
  <c r="M18" i="12" s="1"/>
  <c r="K18" i="12"/>
  <c r="J18" i="12"/>
  <c r="L17" i="12"/>
  <c r="M17" i="12" s="1"/>
  <c r="K17" i="12"/>
  <c r="J17" i="12"/>
  <c r="L16" i="12"/>
  <c r="M16" i="12" s="1"/>
  <c r="K16" i="12"/>
  <c r="J16" i="12"/>
  <c r="L15" i="12"/>
  <c r="M15" i="12" s="1"/>
  <c r="K15" i="12"/>
  <c r="J15" i="12"/>
  <c r="L14" i="12"/>
  <c r="M14" i="12" s="1"/>
  <c r="K14" i="12"/>
  <c r="J14" i="12"/>
  <c r="L13" i="12"/>
  <c r="M13" i="12" s="1"/>
  <c r="K13" i="12"/>
  <c r="J13" i="12"/>
  <c r="L12" i="12"/>
  <c r="M12" i="12" s="1"/>
  <c r="K12" i="12"/>
  <c r="J12" i="12"/>
  <c r="L11" i="12"/>
  <c r="M11" i="12" s="1"/>
  <c r="K11" i="12"/>
  <c r="J11" i="12"/>
  <c r="L10" i="12"/>
  <c r="M10" i="12" s="1"/>
  <c r="K10" i="12"/>
  <c r="J10" i="12"/>
  <c r="L9" i="12"/>
  <c r="M9" i="12" s="1"/>
  <c r="K9" i="12"/>
  <c r="J9" i="12"/>
  <c r="L8" i="12"/>
  <c r="M8" i="12" s="1"/>
  <c r="K8" i="12"/>
  <c r="J8" i="12"/>
  <c r="L7" i="12"/>
  <c r="M7" i="12" s="1"/>
  <c r="K7" i="12"/>
  <c r="J7" i="12"/>
  <c r="L6" i="12"/>
  <c r="M6" i="12" s="1"/>
  <c r="K6" i="12"/>
  <c r="J6" i="12"/>
  <c r="L5" i="12"/>
  <c r="M5" i="12" s="1"/>
  <c r="K5" i="12"/>
  <c r="J5" i="12"/>
  <c r="L4" i="12"/>
  <c r="M4" i="12" s="1"/>
  <c r="K4" i="12"/>
  <c r="J4" i="12"/>
  <c r="L3" i="12"/>
  <c r="M3" i="12" s="1"/>
  <c r="K3" i="12"/>
  <c r="J3" i="12"/>
  <c r="L19" i="11"/>
  <c r="M19" i="11" s="1"/>
  <c r="K19" i="11"/>
  <c r="J19" i="11"/>
  <c r="L18" i="11"/>
  <c r="M18" i="11" s="1"/>
  <c r="K18" i="11"/>
  <c r="J18" i="11"/>
  <c r="L17" i="11"/>
  <c r="M17" i="11" s="1"/>
  <c r="K17" i="11"/>
  <c r="J17" i="11"/>
  <c r="L16" i="11"/>
  <c r="M16" i="11" s="1"/>
  <c r="K16" i="11"/>
  <c r="J16" i="11"/>
  <c r="L15" i="11"/>
  <c r="M15" i="11" s="1"/>
  <c r="K15" i="11"/>
  <c r="J15" i="11"/>
  <c r="L14" i="11"/>
  <c r="M14" i="11" s="1"/>
  <c r="K14" i="11"/>
  <c r="J14" i="11"/>
  <c r="L13" i="11"/>
  <c r="M13" i="11" s="1"/>
  <c r="K13" i="11"/>
  <c r="J13" i="11"/>
  <c r="L12" i="11"/>
  <c r="M12" i="11" s="1"/>
  <c r="K12" i="11"/>
  <c r="J12" i="11"/>
  <c r="L11" i="11"/>
  <c r="M11" i="11" s="1"/>
  <c r="K11" i="11"/>
  <c r="J11" i="11"/>
  <c r="L10" i="11"/>
  <c r="M10" i="11" s="1"/>
  <c r="K10" i="11"/>
  <c r="J10" i="11"/>
  <c r="L9" i="11"/>
  <c r="M9" i="11" s="1"/>
  <c r="K9" i="11"/>
  <c r="J9" i="11"/>
  <c r="L8" i="11"/>
  <c r="M8" i="11" s="1"/>
  <c r="K8" i="11"/>
  <c r="J8" i="11"/>
  <c r="L7" i="11"/>
  <c r="M7" i="11" s="1"/>
  <c r="K7" i="11"/>
  <c r="J7" i="11"/>
  <c r="L6" i="11"/>
  <c r="M6" i="11" s="1"/>
  <c r="K6" i="11"/>
  <c r="J6" i="11"/>
  <c r="L5" i="11"/>
  <c r="M5" i="11" s="1"/>
  <c r="K5" i="11"/>
  <c r="J5" i="11"/>
  <c r="L4" i="11"/>
  <c r="M4" i="11" s="1"/>
  <c r="K4" i="11"/>
  <c r="J4" i="11"/>
  <c r="L3" i="11"/>
  <c r="M3" i="11" s="1"/>
  <c r="K3" i="11"/>
  <c r="J3" i="11"/>
  <c r="K15" i="2"/>
  <c r="L15" i="2"/>
  <c r="M15" i="2"/>
  <c r="K16" i="2"/>
  <c r="L16" i="2"/>
  <c r="M16" i="2"/>
  <c r="K17" i="2"/>
  <c r="L17" i="2"/>
  <c r="M17" i="2" s="1"/>
  <c r="M12" i="2"/>
  <c r="L1" i="2"/>
  <c r="L1" i="7"/>
  <c r="K4" i="7"/>
  <c r="L4" i="7"/>
  <c r="M4" i="7" s="1"/>
  <c r="K5" i="7"/>
  <c r="L5" i="7"/>
  <c r="M5" i="7" s="1"/>
  <c r="K6" i="7"/>
  <c r="L6" i="7"/>
  <c r="M6" i="7" s="1"/>
  <c r="K7" i="7"/>
  <c r="L7" i="7"/>
  <c r="M7" i="7" s="1"/>
  <c r="K8" i="7"/>
  <c r="L8" i="7"/>
  <c r="M8" i="7" s="1"/>
  <c r="K9" i="7"/>
  <c r="L9" i="7"/>
  <c r="M9" i="7" s="1"/>
  <c r="K10" i="7"/>
  <c r="L10" i="7"/>
  <c r="M10" i="7" s="1"/>
  <c r="K11" i="7"/>
  <c r="L11" i="7"/>
  <c r="M11" i="7" s="1"/>
  <c r="K12" i="7"/>
  <c r="L12" i="7"/>
  <c r="M12" i="7" s="1"/>
  <c r="K13" i="7"/>
  <c r="L13" i="7"/>
  <c r="M13" i="7" s="1"/>
  <c r="K14" i="7"/>
  <c r="L14" i="7"/>
  <c r="M14" i="7" s="1"/>
  <c r="K15" i="7"/>
  <c r="L15" i="7"/>
  <c r="M15" i="7" s="1"/>
  <c r="K16" i="7"/>
  <c r="L16" i="7"/>
  <c r="M16" i="7" s="1"/>
  <c r="K17" i="7"/>
  <c r="L17" i="7"/>
  <c r="M17" i="7" s="1"/>
  <c r="K18" i="7"/>
  <c r="L18" i="7"/>
  <c r="M18" i="7" s="1"/>
  <c r="K19" i="7"/>
  <c r="L19" i="7"/>
  <c r="M19" i="7" s="1"/>
  <c r="J9" i="7"/>
  <c r="J8" i="7"/>
  <c r="J10" i="7"/>
  <c r="J11" i="7"/>
  <c r="J12" i="7"/>
  <c r="J13" i="7"/>
  <c r="J14" i="7"/>
  <c r="J15" i="7"/>
  <c r="J16" i="7"/>
  <c r="J17" i="7"/>
  <c r="J18" i="7"/>
  <c r="J19" i="7"/>
  <c r="J6" i="7"/>
  <c r="J7" i="7"/>
  <c r="J5" i="7"/>
  <c r="J4" i="7"/>
  <c r="L3" i="7"/>
  <c r="M3" i="7" s="1"/>
  <c r="K3" i="7"/>
  <c r="J3" i="7"/>
  <c r="L22" i="2"/>
  <c r="M22" i="2" s="1"/>
  <c r="K22" i="2"/>
  <c r="J22" i="2"/>
  <c r="L21" i="2"/>
  <c r="M21" i="2" s="1"/>
  <c r="K21" i="2"/>
  <c r="J21" i="2"/>
  <c r="L20" i="2"/>
  <c r="M20" i="2" s="1"/>
  <c r="K20" i="2"/>
  <c r="J20" i="2"/>
  <c r="L19" i="2"/>
  <c r="M19" i="2" s="1"/>
  <c r="K19" i="2"/>
  <c r="J19" i="2"/>
  <c r="M18" i="2"/>
  <c r="L18" i="2"/>
  <c r="K18" i="2"/>
  <c r="J18" i="2"/>
  <c r="J17" i="2"/>
  <c r="J16" i="2"/>
  <c r="J15" i="2"/>
  <c r="L14" i="2"/>
  <c r="M14" i="2" s="1"/>
  <c r="K14" i="2"/>
  <c r="J14" i="2"/>
  <c r="L13" i="2"/>
  <c r="M13" i="2" s="1"/>
  <c r="K13" i="2"/>
  <c r="J13" i="2"/>
  <c r="L12" i="2"/>
  <c r="K12" i="2"/>
  <c r="J12" i="2"/>
  <c r="L11" i="2"/>
  <c r="M11" i="2" s="1"/>
  <c r="K11" i="2"/>
  <c r="J11" i="2"/>
  <c r="L10" i="2"/>
  <c r="M10" i="2" s="1"/>
  <c r="K10" i="2"/>
  <c r="J10" i="2"/>
  <c r="L9" i="2"/>
  <c r="M9" i="2" s="1"/>
  <c r="K9" i="2"/>
  <c r="J9" i="2"/>
  <c r="L8" i="2"/>
  <c r="M8" i="2" s="1"/>
  <c r="K8" i="2"/>
  <c r="J8" i="2"/>
  <c r="L7" i="2"/>
  <c r="M7" i="2" s="1"/>
  <c r="K7" i="2"/>
  <c r="J7" i="2"/>
  <c r="L6" i="2"/>
  <c r="M6" i="2" s="1"/>
  <c r="K6" i="2"/>
  <c r="J6" i="2"/>
  <c r="L5" i="2"/>
  <c r="M5" i="2" s="1"/>
  <c r="K5" i="2"/>
  <c r="J5" i="2"/>
  <c r="L4" i="2"/>
  <c r="M4" i="2" s="1"/>
  <c r="K4" i="2"/>
  <c r="J4" i="2"/>
  <c r="L3" i="2"/>
  <c r="M3" i="2" s="1"/>
  <c r="K3" i="2"/>
  <c r="J3" i="2"/>
</calcChain>
</file>

<file path=xl/sharedStrings.xml><?xml version="1.0" encoding="utf-8"?>
<sst xmlns="http://schemas.openxmlformats.org/spreadsheetml/2006/main" count="3407" uniqueCount="80">
  <si>
    <t>Plan</t>
  </si>
  <si>
    <t>Actual</t>
  </si>
  <si>
    <t>Data Prep</t>
  </si>
  <si>
    <t>Task</t>
  </si>
  <si>
    <t>Start Date</t>
  </si>
  <si>
    <t>Working Days</t>
  </si>
  <si>
    <t>End Date</t>
  </si>
  <si>
    <t>%Completion</t>
  </si>
  <si>
    <t># Days</t>
  </si>
  <si>
    <t># Days Completed</t>
  </si>
  <si>
    <t>Write Discussion &amp; Final Write Up</t>
  </si>
  <si>
    <t>Select Scenario:</t>
  </si>
  <si>
    <t>Write Paper</t>
  </si>
  <si>
    <t>Write Literature  Review Chapter</t>
  </si>
  <si>
    <t>Wrte Chapter 4 - Paper 3</t>
  </si>
  <si>
    <t>Write Chapter 3 - Paper 2</t>
  </si>
  <si>
    <t>Aim 1 - Experiment 1</t>
  </si>
  <si>
    <t>Aim 1 - Experiment 2</t>
  </si>
  <si>
    <t>Aim 1 - Experiment 3</t>
  </si>
  <si>
    <t>Aim 1 - Experiment 4</t>
  </si>
  <si>
    <t>Write Paper 1</t>
  </si>
  <si>
    <t>Aim 2 - Experiment 1</t>
  </si>
  <si>
    <t>Aim 2 - Experiment 2</t>
  </si>
  <si>
    <t>Aim 2 - Experiment 3</t>
  </si>
  <si>
    <t>Aim 2 - Experiment 4</t>
  </si>
  <si>
    <t xml:space="preserve">Write Paper 2 </t>
  </si>
  <si>
    <t>Aim 3 - Experiment 1</t>
  </si>
  <si>
    <t>Aim 3 - Experiment 2</t>
  </si>
  <si>
    <t>Aim 3 - Experiment 3</t>
  </si>
  <si>
    <t>Aim 3 - Experiment 4</t>
  </si>
  <si>
    <t>AUGUST  2020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</si>
  <si>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</si>
  <si>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</si>
  <si>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</si>
  <si>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</si>
  <si>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</si>
  <si>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</si>
  <si>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</si>
  <si>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</si>
  <si>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{42}</t>
  </si>
  <si>
    <t>SEPTEMBER  2020</t>
  </si>
  <si>
    <t>OCTOBER  2020</t>
  </si>
  <si>
    <t>NOVEMBER  2020</t>
  </si>
  <si>
    <t>DECEMBER  2020</t>
  </si>
  <si>
    <t>JANUARY  2021</t>
  </si>
  <si>
    <t>FEBRUARY  2021</t>
  </si>
  <si>
    <t>MARCH  2021</t>
  </si>
  <si>
    <t>APRIL  2021</t>
  </si>
  <si>
    <t>MAY  2021</t>
  </si>
  <si>
    <t>JUNE  2021</t>
  </si>
  <si>
    <t>JULY  2021</t>
  </si>
  <si>
    <t>AUGUST  2021</t>
  </si>
  <si>
    <t>SEPTEMBER  2021</t>
  </si>
  <si>
    <t>OCTOBER  2021</t>
  </si>
  <si>
    <t>NOVEMBER  2021</t>
  </si>
  <si>
    <t>DECEMBER  2021</t>
  </si>
  <si>
    <t>Aim 1 Experiments</t>
  </si>
  <si>
    <t>KEY</t>
  </si>
  <si>
    <t>Aim 2 Experiments</t>
  </si>
  <si>
    <t>Aim 3 Experiments</t>
  </si>
  <si>
    <t>Writing / Thesis Work</t>
  </si>
  <si>
    <t>Experiment 1 - Optimise</t>
  </si>
  <si>
    <t>Experiment 1 - Run</t>
  </si>
  <si>
    <t>Experiment 1 - Image</t>
  </si>
  <si>
    <t>Experiment 1 - Analyse</t>
  </si>
  <si>
    <t>Experiment 2 - Optimise</t>
  </si>
  <si>
    <t>Experiment 2 - Run</t>
  </si>
  <si>
    <t>Experiment 2 - Image</t>
  </si>
  <si>
    <t>Experiment 2  - Analyse</t>
  </si>
  <si>
    <t>Experiment 3 - Optimise</t>
  </si>
  <si>
    <t>Experiment 3 - Run</t>
  </si>
  <si>
    <t>Experiment 3 - Image</t>
  </si>
  <si>
    <t>Experiment 3 - Analyse</t>
  </si>
  <si>
    <t>Experiment 4 - Optimise</t>
  </si>
  <si>
    <t>Experiment 4 - Run</t>
  </si>
  <si>
    <t>Experiment 4 - Image</t>
  </si>
  <si>
    <t>Experiment 4 - Analyse</t>
  </si>
  <si>
    <t>Write Paper 2</t>
  </si>
  <si>
    <t>Write Chapter 2 - Paper 1</t>
  </si>
  <si>
    <t>Write Paper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</si>
</sst>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48"/>
      <color theme="4" tint="-0.249977111117893"/>
      <name val="Calibri Light"/>
      <family val="2"/>
      <scheme val="major"/>
    </font>
    <font>
      <b/>
      <sz val="12"/>
      <color indexed="9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6"/>
      <color rgb="FFFAFAFA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9"/>
      <color theme="1" tint="0.499984740745262"/>
      <name val="Arial"/>
      <family val="2"/>
    </font>
    <font>
      <sz val="8"/>
      <color rgb="FF96969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6.9978942228461558E-2"/>
        <bgColor indexed="64"/>
      </patternFill>
    </fill>
    <fill>
      <patternFill patternType="solid">
        <fgColor theme="4" tint="0.869991149632251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C6DB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/>
      <right/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0" fontId="1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4" fontId="0" fillId="0" borderId="0" xfId="0" applyNumberFormat="1"/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14" fontId="0" fillId="2" borderId="0" xfId="0" applyNumberFormat="1" applyFill="1" applyAlignment="1">
      <alignment horizontal="center"/>
    </xf>
    <xf numFmtId="14" fontId="0" fillId="3" borderId="0" xfId="0" applyNumberFormat="1" applyFill="1" applyAlignment="1">
      <alignment horizontal="center"/>
    </xf>
    <xf numFmtId="9" fontId="0" fillId="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ill="1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center" vertical="center" shrinkToFit="1"/>
    </xf>
    <xf numFmtId="164" fontId="4" fillId="5" borderId="4" xfId="0" applyNumberFormat="1" applyFont="1" applyFill="1" applyBorder="1" applyAlignment="1">
      <alignment horizontal="center" vertical="center" shrinkToFit="1"/>
    </xf>
    <xf numFmtId="0" fontId="5" fillId="5" borderId="5" xfId="0" applyFont="1" applyFill="1" applyBorder="1" applyAlignment="1">
      <alignment horizontal="left" vertical="center" shrinkToFit="1"/>
    </xf>
    <xf numFmtId="164" fontId="4" fillId="6" borderId="4" xfId="0" applyNumberFormat="1" applyFont="1" applyFill="1" applyBorder="1" applyAlignment="1">
      <alignment horizontal="center" vertical="center" shrinkToFit="1"/>
    </xf>
    <xf numFmtId="0" fontId="5" fillId="6" borderId="5" xfId="0" applyFont="1" applyFill="1" applyBorder="1" applyAlignment="1">
      <alignment horizontal="left" vertical="center" shrinkToFit="1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4" fillId="0" borderId="4" xfId="0" applyNumberFormat="1" applyFont="1" applyBorder="1" applyAlignment="1">
      <alignment horizontal="center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4" xfId="0" applyFont="1" applyBorder="1"/>
    <xf numFmtId="0" fontId="5" fillId="0" borderId="10" xfId="0" applyFont="1" applyBorder="1"/>
    <xf numFmtId="0" fontId="8" fillId="0" borderId="6" xfId="0" applyFont="1" applyBorder="1"/>
    <xf numFmtId="0" fontId="8" fillId="0" borderId="0" xfId="0" applyFont="1"/>
    <xf numFmtId="0" fontId="8" fillId="0" borderId="8" xfId="0" applyFont="1" applyBorder="1"/>
    <xf numFmtId="0" fontId="8" fillId="0" borderId="11" xfId="0" applyFont="1" applyBorder="1"/>
    <xf numFmtId="0" fontId="2" fillId="0" borderId="0" xfId="1" applyFont="1" applyAlignment="1">
      <alignment horizontal="center" vertical="center"/>
    </xf>
    <xf numFmtId="0" fontId="11" fillId="0" borderId="0" xfId="1" applyAlignment="1">
      <alignment vertical="center"/>
    </xf>
    <xf numFmtId="0" fontId="3" fillId="4" borderId="1" xfId="1" applyFont="1" applyFill="1" applyBorder="1" applyAlignment="1">
      <alignment horizontal="center" vertical="center" shrinkToFit="1"/>
    </xf>
    <xf numFmtId="0" fontId="3" fillId="4" borderId="2" xfId="1" applyFont="1" applyFill="1" applyBorder="1" applyAlignment="1">
      <alignment horizontal="center" vertical="center" shrinkToFit="1"/>
    </xf>
    <xf numFmtId="0" fontId="3" fillId="4" borderId="3" xfId="1" applyFont="1" applyFill="1" applyBorder="1" applyAlignment="1">
      <alignment horizontal="center" vertical="center" shrinkToFit="1"/>
    </xf>
    <xf numFmtId="164" fontId="4" fillId="6" borderId="4" xfId="1" applyNumberFormat="1" applyFont="1" applyFill="1" applyBorder="1" applyAlignment="1">
      <alignment horizontal="center" vertical="center" shrinkToFit="1"/>
    </xf>
    <xf numFmtId="0" fontId="5" fillId="6" borderId="5" xfId="1" applyFont="1" applyFill="1" applyBorder="1" applyAlignment="1">
      <alignment horizontal="left" vertical="center" shrinkToFit="1"/>
    </xf>
    <xf numFmtId="0" fontId="5" fillId="6" borderId="6" xfId="1" applyFont="1" applyFill="1" applyBorder="1" applyAlignment="1">
      <alignment horizontal="center" vertical="center"/>
    </xf>
    <xf numFmtId="0" fontId="5" fillId="6" borderId="7" xfId="1" applyFont="1" applyFill="1" applyBorder="1" applyAlignment="1">
      <alignment horizontal="center" vertical="center"/>
    </xf>
    <xf numFmtId="0" fontId="5" fillId="6" borderId="8" xfId="1" applyFont="1" applyFill="1" applyBorder="1" applyAlignment="1">
      <alignment horizontal="center" vertical="center"/>
    </xf>
    <xf numFmtId="0" fontId="5" fillId="6" borderId="9" xfId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164" fontId="4" fillId="0" borderId="4" xfId="1" applyNumberFormat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left" vertical="center" shrinkToFit="1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7" fillId="0" borderId="4" xfId="1" applyFont="1" applyBorder="1"/>
    <xf numFmtId="0" fontId="5" fillId="0" borderId="10" xfId="1" applyFont="1" applyBorder="1"/>
    <xf numFmtId="0" fontId="11" fillId="0" borderId="0" xfId="1"/>
    <xf numFmtId="0" fontId="8" fillId="0" borderId="6" xfId="1" applyFont="1" applyBorder="1"/>
    <xf numFmtId="0" fontId="8" fillId="0" borderId="0" xfId="1" applyFont="1"/>
    <xf numFmtId="0" fontId="8" fillId="0" borderId="8" xfId="1" applyFont="1" applyBorder="1"/>
    <xf numFmtId="0" fontId="8" fillId="0" borderId="11" xfId="1" applyFont="1" applyBorder="1"/>
    <xf numFmtId="0" fontId="12" fillId="0" borderId="0" xfId="1" applyFont="1"/>
    <xf numFmtId="0" fontId="13" fillId="0" borderId="0" xfId="2" applyFont="1" applyBorder="1" applyAlignment="1" applyProtection="1">
      <alignment horizontal="center" vertical="top"/>
    </xf>
    <xf numFmtId="0" fontId="9" fillId="0" borderId="9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4" fillId="7" borderId="4" xfId="0" applyNumberFormat="1" applyFont="1" applyFill="1" applyBorder="1" applyAlignment="1">
      <alignment horizontal="center" vertical="center" shrinkToFit="1"/>
    </xf>
    <xf numFmtId="164" fontId="4" fillId="7" borderId="10" xfId="0" applyNumberFormat="1" applyFont="1" applyFill="1" applyBorder="1" applyAlignment="1">
      <alignment horizontal="center" vertical="center" shrinkToFit="1"/>
    </xf>
    <xf numFmtId="164" fontId="4" fillId="7" borderId="6" xfId="0" applyNumberFormat="1" applyFont="1" applyFill="1" applyBorder="1" applyAlignment="1">
      <alignment horizontal="center" vertical="center" shrinkToFit="1"/>
    </xf>
    <xf numFmtId="164" fontId="4" fillId="7" borderId="0" xfId="0" applyNumberFormat="1" applyFont="1" applyFill="1" applyBorder="1" applyAlignment="1">
      <alignment horizontal="center" vertical="center" shrinkToFit="1"/>
    </xf>
    <xf numFmtId="164" fontId="4" fillId="7" borderId="8" xfId="0" applyNumberFormat="1" applyFont="1" applyFill="1" applyBorder="1" applyAlignment="1">
      <alignment horizontal="center" vertical="center" shrinkToFit="1"/>
    </xf>
    <xf numFmtId="164" fontId="4" fillId="7" borderId="11" xfId="0" applyNumberFormat="1" applyFont="1" applyFill="1" applyBorder="1" applyAlignment="1">
      <alignment horizontal="center" vertical="center" shrinkToFit="1"/>
    </xf>
    <xf numFmtId="164" fontId="4" fillId="7" borderId="5" xfId="0" applyNumberFormat="1" applyFont="1" applyFill="1" applyBorder="1" applyAlignment="1">
      <alignment horizontal="center" vertical="center" shrinkToFit="1"/>
    </xf>
    <xf numFmtId="164" fontId="4" fillId="7" borderId="7" xfId="0" applyNumberFormat="1" applyFont="1" applyFill="1" applyBorder="1" applyAlignment="1">
      <alignment horizontal="center" vertical="center" shrinkToFit="1"/>
    </xf>
    <xf numFmtId="164" fontId="4" fillId="7" borderId="9" xfId="0" applyNumberFormat="1" applyFont="1" applyFill="1" applyBorder="1" applyAlignment="1">
      <alignment horizontal="center" vertical="center" shrinkToFit="1"/>
    </xf>
    <xf numFmtId="164" fontId="4" fillId="7" borderId="4" xfId="1" applyNumberFormat="1" applyFont="1" applyFill="1" applyBorder="1" applyAlignment="1">
      <alignment horizontal="center" vertical="center" shrinkToFit="1"/>
    </xf>
    <xf numFmtId="164" fontId="4" fillId="7" borderId="10" xfId="1" applyNumberFormat="1" applyFont="1" applyFill="1" applyBorder="1" applyAlignment="1">
      <alignment horizontal="center" vertical="center" shrinkToFit="1"/>
    </xf>
    <xf numFmtId="164" fontId="4" fillId="7" borderId="5" xfId="1" applyNumberFormat="1" applyFont="1" applyFill="1" applyBorder="1" applyAlignment="1">
      <alignment horizontal="center" vertical="center" shrinkToFit="1"/>
    </xf>
    <xf numFmtId="164" fontId="4" fillId="7" borderId="6" xfId="1" applyNumberFormat="1" applyFont="1" applyFill="1" applyBorder="1" applyAlignment="1">
      <alignment horizontal="center" vertical="center" shrinkToFit="1"/>
    </xf>
    <xf numFmtId="164" fontId="4" fillId="7" borderId="0" xfId="1" applyNumberFormat="1" applyFont="1" applyFill="1" applyBorder="1" applyAlignment="1">
      <alignment horizontal="center" vertical="center" shrinkToFit="1"/>
    </xf>
    <xf numFmtId="164" fontId="4" fillId="7" borderId="7" xfId="1" applyNumberFormat="1" applyFont="1" applyFill="1" applyBorder="1" applyAlignment="1">
      <alignment horizontal="center" vertical="center" shrinkToFit="1"/>
    </xf>
    <xf numFmtId="164" fontId="4" fillId="7" borderId="8" xfId="1" applyNumberFormat="1" applyFont="1" applyFill="1" applyBorder="1" applyAlignment="1">
      <alignment horizontal="center" vertical="center" shrinkToFit="1"/>
    </xf>
    <xf numFmtId="164" fontId="4" fillId="7" borderId="11" xfId="1" applyNumberFormat="1" applyFont="1" applyFill="1" applyBorder="1" applyAlignment="1">
      <alignment horizontal="center" vertical="center" shrinkToFit="1"/>
    </xf>
    <xf numFmtId="164" fontId="4" fillId="7" borderId="9" xfId="1" applyNumberFormat="1" applyFont="1" applyFill="1" applyBorder="1" applyAlignment="1">
      <alignment horizontal="center" vertical="center" shrinkToFit="1"/>
    </xf>
    <xf numFmtId="164" fontId="4" fillId="7" borderId="4" xfId="0" applyNumberFormat="1" applyFont="1" applyFill="1" applyBorder="1" applyAlignment="1">
      <alignment horizontal="center" vertical="center" shrinkToFit="1"/>
    </xf>
    <xf numFmtId="0" fontId="5" fillId="7" borderId="5" xfId="0" applyFont="1" applyFill="1" applyBorder="1" applyAlignment="1">
      <alignment horizontal="left" vertical="center" shrinkToFit="1"/>
    </xf>
    <xf numFmtId="0" fontId="5" fillId="7" borderId="6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11" fillId="0" borderId="12" xfId="1" applyBorder="1" applyAlignment="1">
      <alignment vertical="center"/>
    </xf>
    <xf numFmtId="0" fontId="11" fillId="0" borderId="14" xfId="1" applyBorder="1" applyAlignment="1">
      <alignment vertical="center"/>
    </xf>
    <xf numFmtId="0" fontId="11" fillId="0" borderId="15" xfId="1" applyBorder="1" applyAlignment="1">
      <alignment vertical="center"/>
    </xf>
    <xf numFmtId="0" fontId="11" fillId="11" borderId="16" xfId="1" applyFill="1" applyBorder="1" applyAlignment="1">
      <alignment vertical="center"/>
    </xf>
    <xf numFmtId="0" fontId="6" fillId="10" borderId="16" xfId="1" applyFont="1" applyFill="1" applyBorder="1" applyAlignment="1">
      <alignment vertical="center"/>
    </xf>
    <xf numFmtId="0" fontId="11" fillId="0" borderId="14" xfId="1" applyFont="1" applyBorder="1" applyAlignment="1">
      <alignment vertical="center"/>
    </xf>
    <xf numFmtId="0" fontId="11" fillId="9" borderId="16" xfId="1" applyFill="1" applyBorder="1" applyAlignment="1">
      <alignment vertical="center"/>
    </xf>
    <xf numFmtId="0" fontId="11" fillId="8" borderId="13" xfId="1" applyFill="1" applyBorder="1" applyAlignment="1">
      <alignment vertical="center"/>
    </xf>
    <xf numFmtId="0" fontId="11" fillId="0" borderId="17" xfId="1" applyBorder="1" applyAlignment="1">
      <alignment vertical="center"/>
    </xf>
    <xf numFmtId="0" fontId="11" fillId="0" borderId="18" xfId="1" applyBorder="1" applyAlignment="1">
      <alignment vertical="center"/>
    </xf>
    <xf numFmtId="0" fontId="11" fillId="0" borderId="17" xfId="1" applyBorder="1" applyAlignment="1">
      <alignment horizontal="center" vertical="center"/>
    </xf>
    <xf numFmtId="0" fontId="11" fillId="0" borderId="18" xfId="1" applyBorder="1" applyAlignment="1">
      <alignment horizontal="center" vertic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9" fontId="0" fillId="0" borderId="0" xfId="0" applyNumberFormat="1" applyFill="1" applyAlignment="1">
      <alignment horizontal="center"/>
    </xf>
    <xf numFmtId="0" fontId="0" fillId="2" borderId="0" xfId="0" applyNumberFormat="1" applyFill="1" applyAlignment="1">
      <alignment horizontal="center"/>
    </xf>
  </cellXfs>
  <cellStyles count="3">
    <cellStyle name="Hyperlink 2" xfId="2" xr:uid="{EC835F93-3EC5-2142-A2BF-FB38BEA2FD92}"/>
    <cellStyle name="Normal" xfId="0" builtinId="0"/>
    <cellStyle name="Normal 2" xfId="1" xr:uid="{D6BB420B-D237-D245-8963-F36F41F21CAC}"/>
  </cellStyles>
  <dxfs count="0"/>
  <tableStyles count="0" defaultTableStyle="TableStyleMedium2" defaultPivotStyle="PivotStyleLight16"/>
  <colors>
    <mruColors>
      <color rgb="FFEDC6DB"/>
      <color rgb="FFFF9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'Overall Gantt Chart'!$L$1</c:f>
          <c:strCache>
            <c:ptCount val="1"/>
            <c:pt idx="0">
              <c:v>PhD Completion Plan Gantt Chart: Actual View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'Overall Gantt Chart'!$K$2</c:f>
              <c:strCache>
                <c:ptCount val="1"/>
                <c:pt idx="0">
                  <c:v>Start Date</c:v>
                </c:pt>
              </c:strCache>
            </c:strRef>
          </c:tx>
          <c:spPr>
            <a:solidFill>
              <a:srgbClr val="4472C4">
                <a:alpha val="0"/>
              </a:srgbClr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1"/>
            <c:plus>
              <c:numRef>
                <c:f>'Overall Gantt Chart'!$M$3:$M$22</c:f>
                <c:numCache>
                  <c:formatCode>General</c:formatCode>
                  <c:ptCount val="20"/>
                  <c:pt idx="0">
                    <c:v>27</c:v>
                  </c:pt>
                  <c:pt idx="1">
                    <c:v>5.4</c:v>
                  </c:pt>
                  <c:pt idx="2">
                    <c:v>0</c:v>
                  </c:pt>
                  <c:pt idx="3">
                    <c:v>0</c:v>
                  </c:pt>
                  <c:pt idx="4">
                    <c:v>45.75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12.6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231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27000" cap="flat" cmpd="sng" algn="ctr">
                <a:solidFill>
                  <a:schemeClr val="bg2">
                    <a:lumMod val="50000"/>
                  </a:schemeClr>
                </a:solidFill>
                <a:round/>
              </a:ln>
              <a:effectLst/>
            </c:spPr>
          </c:errBars>
          <c:cat>
            <c:strRef>
              <c:f>'Overall Gantt Chart'!$J$3:$J$22</c:f>
              <c:strCache>
                <c:ptCount val="20"/>
                <c:pt idx="0">
                  <c:v>Aim 1 - Experiment 1</c:v>
                </c:pt>
                <c:pt idx="1">
                  <c:v>Aim 1 - Experiment 2</c:v>
                </c:pt>
                <c:pt idx="2">
                  <c:v>Aim 1 - Experiment 3</c:v>
                </c:pt>
                <c:pt idx="3">
                  <c:v>Aim 1 - Experiment 4</c:v>
                </c:pt>
                <c:pt idx="4">
                  <c:v>Write Paper 1</c:v>
                </c:pt>
                <c:pt idx="5">
                  <c:v>Aim 2 - Experiment 1</c:v>
                </c:pt>
                <c:pt idx="6">
                  <c:v>Aim 2 - Experiment 2</c:v>
                </c:pt>
                <c:pt idx="7">
                  <c:v>Aim 2 - Experiment 3</c:v>
                </c:pt>
                <c:pt idx="8">
                  <c:v>Aim 2 - Experiment 4</c:v>
                </c:pt>
                <c:pt idx="9">
                  <c:v>Write Paper 2 </c:v>
                </c:pt>
                <c:pt idx="10">
                  <c:v>Aim 3 - Experiment 1</c:v>
                </c:pt>
                <c:pt idx="11">
                  <c:v>Aim 3 - Experiment 2</c:v>
                </c:pt>
                <c:pt idx="12">
                  <c:v>Aim 3 - Experiment 3</c:v>
                </c:pt>
                <c:pt idx="13">
                  <c:v>Aim 3 - Experiment 4</c:v>
                </c:pt>
                <c:pt idx="14">
                  <c:v>Write Paper</c:v>
                </c:pt>
                <c:pt idx="15">
                  <c:v>Write Literature  Review Chapter</c:v>
                </c:pt>
                <c:pt idx="16">
                  <c:v>Write Chapter 2 - Paper 1</c:v>
                </c:pt>
                <c:pt idx="17">
                  <c:v>Write Chapter 3 - Paper 2</c:v>
                </c:pt>
                <c:pt idx="18">
                  <c:v>Wrte Chapter 4 - Paper 3</c:v>
                </c:pt>
                <c:pt idx="19">
                  <c:v>Write Discussion &amp; Final Write Up</c:v>
                </c:pt>
              </c:strCache>
            </c:strRef>
          </c:cat>
          <c:val>
            <c:numRef>
              <c:f>'Overall Gantt Chart'!$K$3:$K$22</c:f>
              <c:numCache>
                <c:formatCode>m/d/yy</c:formatCode>
                <c:ptCount val="20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44013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44197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44348</c:v>
                </c:pt>
                <c:pt idx="15">
                  <c:v>43965</c:v>
                </c:pt>
                <c:pt idx="16">
                  <c:v>44197</c:v>
                </c:pt>
                <c:pt idx="17">
                  <c:v>44378</c:v>
                </c:pt>
                <c:pt idx="18">
                  <c:v>44531</c:v>
                </c:pt>
                <c:pt idx="19">
                  <c:v>44228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A6-DA41-83AC-EA7AABA9EE2A}"/>
            </c:ext>
          </c:extLst>
        </c:ser>
        <c:ser>
          <c:idx val="1"/>
          <c:order val="1"/>
          <c:tx>
            <c:strRef>
              <c:f>'Overall Gantt Chart'!$L$2</c:f>
              <c:strCache>
                <c:ptCount val="1"/>
                <c:pt idx="0">
                  <c:v># Days</c:v>
                </c:pt>
              </c:strCache>
            </c:strRef>
          </c:tx>
          <c:spPr>
            <a:solidFill>
              <a:srgbClr val="EDC6DB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3A6-DA41-83AC-EA7AABA9EE2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3A6-DA41-83AC-EA7AABA9EE2A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D3A6-DA41-83AC-EA7AABA9EE2A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D3A6-DA41-83AC-EA7AABA9EE2A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D3A6-DA41-83AC-EA7AABA9EE2A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D3A6-DA41-83AC-EA7AABA9EE2A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D3A6-DA41-83AC-EA7AABA9EE2A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D3A6-DA41-83AC-EA7AABA9EE2A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D3A6-DA41-83AC-EA7AABA9EE2A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D3A6-DA41-83AC-EA7AABA9EE2A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D3A6-DA41-83AC-EA7AABA9EE2A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D3A6-DA41-83AC-EA7AABA9EE2A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D3A6-DA41-83AC-EA7AABA9EE2A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D3A6-DA41-83AC-EA7AABA9EE2A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D3A6-DA41-83AC-EA7AABA9EE2A}"/>
              </c:ext>
            </c:extLst>
          </c:dPt>
          <c:cat>
            <c:strRef>
              <c:f>'Overall Gantt Chart'!$J$3:$J$22</c:f>
              <c:strCache>
                <c:ptCount val="20"/>
                <c:pt idx="0">
                  <c:v>Aim 1 - Experiment 1</c:v>
                </c:pt>
                <c:pt idx="1">
                  <c:v>Aim 1 - Experiment 2</c:v>
                </c:pt>
                <c:pt idx="2">
                  <c:v>Aim 1 - Experiment 3</c:v>
                </c:pt>
                <c:pt idx="3">
                  <c:v>Aim 1 - Experiment 4</c:v>
                </c:pt>
                <c:pt idx="4">
                  <c:v>Write Paper 1</c:v>
                </c:pt>
                <c:pt idx="5">
                  <c:v>Aim 2 - Experiment 1</c:v>
                </c:pt>
                <c:pt idx="6">
                  <c:v>Aim 2 - Experiment 2</c:v>
                </c:pt>
                <c:pt idx="7">
                  <c:v>Aim 2 - Experiment 3</c:v>
                </c:pt>
                <c:pt idx="8">
                  <c:v>Aim 2 - Experiment 4</c:v>
                </c:pt>
                <c:pt idx="9">
                  <c:v>Write Paper 2 </c:v>
                </c:pt>
                <c:pt idx="10">
                  <c:v>Aim 3 - Experiment 1</c:v>
                </c:pt>
                <c:pt idx="11">
                  <c:v>Aim 3 - Experiment 2</c:v>
                </c:pt>
                <c:pt idx="12">
                  <c:v>Aim 3 - Experiment 3</c:v>
                </c:pt>
                <c:pt idx="13">
                  <c:v>Aim 3 - Experiment 4</c:v>
                </c:pt>
                <c:pt idx="14">
                  <c:v>Write Paper</c:v>
                </c:pt>
                <c:pt idx="15">
                  <c:v>Write Literature  Review Chapter</c:v>
                </c:pt>
                <c:pt idx="16">
                  <c:v>Write Chapter 2 - Paper 1</c:v>
                </c:pt>
                <c:pt idx="17">
                  <c:v>Write Chapter 3 - Paper 2</c:v>
                </c:pt>
                <c:pt idx="18">
                  <c:v>Wrte Chapter 4 - Paper 3</c:v>
                </c:pt>
                <c:pt idx="19">
                  <c:v>Write Discussion &amp; Final Write Up</c:v>
                </c:pt>
              </c:strCache>
            </c:strRef>
          </c:cat>
          <c:val>
            <c:numRef>
              <c:f>'Overall Gantt Chart'!$L$3:$L$22</c:f>
              <c:numCache>
                <c:formatCode>General</c:formatCode>
                <c:ptCount val="20"/>
                <c:pt idx="0">
                  <c:v>54</c:v>
                </c:pt>
                <c:pt idx="1">
                  <c:v>54</c:v>
                </c:pt>
                <c:pt idx="2">
                  <c:v>53</c:v>
                </c:pt>
                <c:pt idx="3">
                  <c:v>54</c:v>
                </c:pt>
                <c:pt idx="4">
                  <c:v>183</c:v>
                </c:pt>
                <c:pt idx="5">
                  <c:v>54</c:v>
                </c:pt>
                <c:pt idx="6">
                  <c:v>51</c:v>
                </c:pt>
                <c:pt idx="7">
                  <c:v>54</c:v>
                </c:pt>
                <c:pt idx="8">
                  <c:v>53</c:v>
                </c:pt>
                <c:pt idx="9">
                  <c:v>180</c:v>
                </c:pt>
                <c:pt idx="10">
                  <c:v>84</c:v>
                </c:pt>
                <c:pt idx="11">
                  <c:v>85</c:v>
                </c:pt>
                <c:pt idx="12">
                  <c:v>84</c:v>
                </c:pt>
                <c:pt idx="13">
                  <c:v>84</c:v>
                </c:pt>
                <c:pt idx="14">
                  <c:v>213</c:v>
                </c:pt>
                <c:pt idx="15">
                  <c:v>462</c:v>
                </c:pt>
                <c:pt idx="16">
                  <c:v>31</c:v>
                </c:pt>
                <c:pt idx="17">
                  <c:v>31</c:v>
                </c:pt>
                <c:pt idx="18">
                  <c:v>30</c:v>
                </c:pt>
                <c:pt idx="19">
                  <c:v>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3A6-DA41-83AC-EA7AABA9E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6898736"/>
        <c:axId val="1106526336"/>
      </c:barChart>
      <c:catAx>
        <c:axId val="11068987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6526336"/>
        <c:crosses val="autoZero"/>
        <c:auto val="1"/>
        <c:lblAlgn val="ctr"/>
        <c:lblOffset val="100"/>
        <c:noMultiLvlLbl val="0"/>
      </c:catAx>
      <c:valAx>
        <c:axId val="1106526336"/>
        <c:scaling>
          <c:orientation val="minMax"/>
          <c:max val="44561"/>
          <c:min val="43965"/>
        </c:scaling>
        <c:delete val="0"/>
        <c:axPos val="t"/>
        <c:numFmt formatCode="m/d/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6898736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'Aim 1 Gantt Chart'!$L$1</c:f>
          <c:strCache>
            <c:ptCount val="1"/>
            <c:pt idx="0">
              <c:v>Aim 1 Gantt Chart: Actual View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'Aim 1 Gantt Chart'!$K$2</c:f>
              <c:strCache>
                <c:ptCount val="1"/>
                <c:pt idx="0">
                  <c:v>Start Date</c:v>
                </c:pt>
              </c:strCache>
            </c:strRef>
          </c:tx>
          <c:spPr>
            <a:solidFill>
              <a:srgbClr val="4472C4">
                <a:alpha val="0"/>
              </a:srgbClr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1"/>
            <c:plus>
              <c:numRef>
                <c:f>'Aim 1 Gantt Chart'!$M$3:$M$27</c:f>
                <c:numCache>
                  <c:formatCode>General</c:formatCode>
                  <c:ptCount val="25"/>
                  <c:pt idx="0">
                    <c:v>15.5</c:v>
                  </c:pt>
                  <c:pt idx="1">
                    <c:v>0.70000000000000007</c:v>
                  </c:pt>
                  <c:pt idx="2">
                    <c:v>0.35000000000000003</c:v>
                  </c:pt>
                  <c:pt idx="3">
                    <c:v>0</c:v>
                  </c:pt>
                  <c:pt idx="4">
                    <c:v>3.1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45.75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27000" cap="flat" cmpd="sng" algn="ctr">
                <a:solidFill>
                  <a:schemeClr val="bg2">
                    <a:lumMod val="50000"/>
                  </a:schemeClr>
                </a:solidFill>
                <a:round/>
              </a:ln>
              <a:effectLst/>
            </c:spPr>
          </c:errBars>
          <c:cat>
            <c:strRef>
              <c:f>'Aim 1 Gantt Chart'!$J$3:$J$19</c:f>
              <c:strCache>
                <c:ptCount val="17"/>
                <c:pt idx="0">
                  <c:v>Experiment 1 - Optimise</c:v>
                </c:pt>
                <c:pt idx="1">
                  <c:v>Experiment 1 - Run</c:v>
                </c:pt>
                <c:pt idx="2">
                  <c:v>Experiment 1 - Image</c:v>
                </c:pt>
                <c:pt idx="3">
                  <c:v>Experiment 1 - Analyse</c:v>
                </c:pt>
                <c:pt idx="4">
                  <c:v>Experiment 2 - Optimise</c:v>
                </c:pt>
                <c:pt idx="5">
                  <c:v>Experiment 2 - Run</c:v>
                </c:pt>
                <c:pt idx="6">
                  <c:v>Experiment 2 - Image</c:v>
                </c:pt>
                <c:pt idx="7">
                  <c:v>Experiment 2  - Analyse</c:v>
                </c:pt>
                <c:pt idx="8">
                  <c:v>Experiment 3 - Optimise</c:v>
                </c:pt>
                <c:pt idx="9">
                  <c:v>Experiment 3 - Run</c:v>
                </c:pt>
                <c:pt idx="10">
                  <c:v>Experiment 3 - Image</c:v>
                </c:pt>
                <c:pt idx="11">
                  <c:v>Experiment 3 - Analyse</c:v>
                </c:pt>
                <c:pt idx="12">
                  <c:v>Experiment 4 - Optimise</c:v>
                </c:pt>
                <c:pt idx="13">
                  <c:v>Experiment 4 - Run</c:v>
                </c:pt>
                <c:pt idx="14">
                  <c:v>Experiment 4 - Image</c:v>
                </c:pt>
                <c:pt idx="15">
                  <c:v>Experiment 4 - Analyse</c:v>
                </c:pt>
                <c:pt idx="16">
                  <c:v>Write Paper 1</c:v>
                </c:pt>
              </c:strCache>
            </c:strRef>
          </c:cat>
          <c:val>
            <c:numRef>
              <c:f>'Aim 1 Gantt Chart'!$K$3:$K$19</c:f>
              <c:numCache>
                <c:formatCode>m/d/yy</c:formatCode>
                <c:ptCount val="17"/>
                <c:pt idx="0">
                  <c:v>44013</c:v>
                </c:pt>
                <c:pt idx="1">
                  <c:v>44044</c:v>
                </c:pt>
                <c:pt idx="2">
                  <c:v>44052</c:v>
                </c:pt>
                <c:pt idx="3">
                  <c:v>44060</c:v>
                </c:pt>
                <c:pt idx="4">
                  <c:v>44044</c:v>
                </c:pt>
                <c:pt idx="5">
                  <c:v>44075</c:v>
                </c:pt>
                <c:pt idx="6">
                  <c:v>44083</c:v>
                </c:pt>
                <c:pt idx="7">
                  <c:v>44091</c:v>
                </c:pt>
                <c:pt idx="8">
                  <c:v>44075</c:v>
                </c:pt>
                <c:pt idx="9">
                  <c:v>44105</c:v>
                </c:pt>
                <c:pt idx="10">
                  <c:v>44113</c:v>
                </c:pt>
                <c:pt idx="11">
                  <c:v>44121</c:v>
                </c:pt>
                <c:pt idx="12">
                  <c:v>44105</c:v>
                </c:pt>
                <c:pt idx="13">
                  <c:v>44136</c:v>
                </c:pt>
                <c:pt idx="14">
                  <c:v>44144</c:v>
                </c:pt>
                <c:pt idx="15">
                  <c:v>44152</c:v>
                </c:pt>
                <c:pt idx="16">
                  <c:v>44013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C-C44D-B8BA-DF55D8CF279D}"/>
            </c:ext>
          </c:extLst>
        </c:ser>
        <c:ser>
          <c:idx val="1"/>
          <c:order val="1"/>
          <c:tx>
            <c:strRef>
              <c:f>'Aim 1 Gantt Chart'!$L$2</c:f>
              <c:strCache>
                <c:ptCount val="1"/>
                <c:pt idx="0">
                  <c:v># Days</c:v>
                </c:pt>
              </c:strCache>
            </c:strRef>
          </c:tx>
          <c:spPr>
            <a:solidFill>
              <a:srgbClr val="EDC6DB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EDC6D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E5EC-C44D-B8BA-DF55D8CF279D}"/>
              </c:ext>
            </c:extLst>
          </c:dPt>
          <c:dPt>
            <c:idx val="11"/>
            <c:invertIfNegative val="0"/>
            <c:bubble3D val="0"/>
            <c:spPr>
              <a:solidFill>
                <a:srgbClr val="EDC6DB"/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rgbClr val="EDC6DB"/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EDC6DB"/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rgbClr val="EDC6DB"/>
              </a:soli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rgbClr val="EDC6D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E5EC-C44D-B8BA-DF55D8CF279D}"/>
              </c:ext>
            </c:extLst>
          </c:dPt>
          <c:cat>
            <c:strRef>
              <c:f>'Aim 1 Gantt Chart'!$J$3:$J$19</c:f>
              <c:strCache>
                <c:ptCount val="17"/>
                <c:pt idx="0">
                  <c:v>Experiment 1 - Optimise</c:v>
                </c:pt>
                <c:pt idx="1">
                  <c:v>Experiment 1 - Run</c:v>
                </c:pt>
                <c:pt idx="2">
                  <c:v>Experiment 1 - Image</c:v>
                </c:pt>
                <c:pt idx="3">
                  <c:v>Experiment 1 - Analyse</c:v>
                </c:pt>
                <c:pt idx="4">
                  <c:v>Experiment 2 - Optimise</c:v>
                </c:pt>
                <c:pt idx="5">
                  <c:v>Experiment 2 - Run</c:v>
                </c:pt>
                <c:pt idx="6">
                  <c:v>Experiment 2 - Image</c:v>
                </c:pt>
                <c:pt idx="7">
                  <c:v>Experiment 2  - Analyse</c:v>
                </c:pt>
                <c:pt idx="8">
                  <c:v>Experiment 3 - Optimise</c:v>
                </c:pt>
                <c:pt idx="9">
                  <c:v>Experiment 3 - Run</c:v>
                </c:pt>
                <c:pt idx="10">
                  <c:v>Experiment 3 - Image</c:v>
                </c:pt>
                <c:pt idx="11">
                  <c:v>Experiment 3 - Analyse</c:v>
                </c:pt>
                <c:pt idx="12">
                  <c:v>Experiment 4 - Optimise</c:v>
                </c:pt>
                <c:pt idx="13">
                  <c:v>Experiment 4 - Run</c:v>
                </c:pt>
                <c:pt idx="14">
                  <c:v>Experiment 4 - Image</c:v>
                </c:pt>
                <c:pt idx="15">
                  <c:v>Experiment 4 - Analyse</c:v>
                </c:pt>
                <c:pt idx="16">
                  <c:v>Write Paper 1</c:v>
                </c:pt>
              </c:strCache>
            </c:strRef>
          </c:cat>
          <c:val>
            <c:numRef>
              <c:f>'Aim 1 Gantt Chart'!$L$3:$L$19</c:f>
              <c:numCache>
                <c:formatCode>General</c:formatCode>
                <c:ptCount val="17"/>
                <c:pt idx="0">
                  <c:v>31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31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30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31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5EC-C44D-B8BA-DF55D8CF2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6898736"/>
        <c:axId val="1106526336"/>
      </c:barChart>
      <c:catAx>
        <c:axId val="11068987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6526336"/>
        <c:crosses val="autoZero"/>
        <c:auto val="1"/>
        <c:lblAlgn val="ctr"/>
        <c:lblOffset val="100"/>
        <c:noMultiLvlLbl val="0"/>
      </c:catAx>
      <c:valAx>
        <c:axId val="1106526336"/>
        <c:scaling>
          <c:orientation val="minMax"/>
          <c:max val="44196"/>
          <c:min val="44013"/>
        </c:scaling>
        <c:delete val="0"/>
        <c:axPos val="t"/>
        <c:numFmt formatCode="m/d/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6898736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'Aim 2 Gantt Chart'!$L$1</c:f>
          <c:strCache>
            <c:ptCount val="1"/>
            <c:pt idx="0">
              <c:v>Aim 2 Gantt Chart: Actual View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'Aim 2 Gantt Chart'!$K$2</c:f>
              <c:strCache>
                <c:ptCount val="1"/>
                <c:pt idx="0">
                  <c:v>Start Date</c:v>
                </c:pt>
              </c:strCache>
            </c:strRef>
          </c:tx>
          <c:spPr>
            <a:solidFill>
              <a:srgbClr val="4472C4">
                <a:alpha val="0"/>
              </a:srgbClr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1"/>
            <c:plus>
              <c:numRef>
                <c:f>'Aim 2 Gantt Chart'!$M$3:$M$27</c:f>
                <c:numCache>
                  <c:formatCode>General</c:formatCode>
                  <c:ptCount val="25"/>
                  <c:pt idx="0">
                    <c:v>15.5</c:v>
                  </c:pt>
                  <c:pt idx="1">
                    <c:v>0.70000000000000007</c:v>
                  </c:pt>
                  <c:pt idx="2">
                    <c:v>0.35000000000000003</c:v>
                  </c:pt>
                  <c:pt idx="3">
                    <c:v>0</c:v>
                  </c:pt>
                  <c:pt idx="4">
                    <c:v>2.8000000000000003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45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27000" cap="flat" cmpd="sng" algn="ctr">
                <a:solidFill>
                  <a:schemeClr val="bg2">
                    <a:lumMod val="50000"/>
                  </a:schemeClr>
                </a:solidFill>
                <a:round/>
              </a:ln>
              <a:effectLst/>
            </c:spPr>
          </c:errBars>
          <c:cat>
            <c:strRef>
              <c:f>'Aim 2 Gantt Chart'!$J$3:$J$19</c:f>
              <c:strCache>
                <c:ptCount val="17"/>
                <c:pt idx="0">
                  <c:v>Experiment 1 - Optimise</c:v>
                </c:pt>
                <c:pt idx="1">
                  <c:v>Experiment 1 - Run</c:v>
                </c:pt>
                <c:pt idx="2">
                  <c:v>Experiment 1 - Image</c:v>
                </c:pt>
                <c:pt idx="3">
                  <c:v>Experiment 1 - Analyse</c:v>
                </c:pt>
                <c:pt idx="4">
                  <c:v>Experiment 2 - Optimise</c:v>
                </c:pt>
                <c:pt idx="5">
                  <c:v>Experiment 2 - Run</c:v>
                </c:pt>
                <c:pt idx="6">
                  <c:v>Experiment 2 - Image</c:v>
                </c:pt>
                <c:pt idx="7">
                  <c:v>Experiment 2  - Analyse</c:v>
                </c:pt>
                <c:pt idx="8">
                  <c:v>Experiment 3 - Optimise</c:v>
                </c:pt>
                <c:pt idx="9">
                  <c:v>Experiment 3 - Run</c:v>
                </c:pt>
                <c:pt idx="10">
                  <c:v>Experiment 3 - Image</c:v>
                </c:pt>
                <c:pt idx="11">
                  <c:v>Experiment 3 - Analyse</c:v>
                </c:pt>
                <c:pt idx="12">
                  <c:v>Experiment 4 - Optimise</c:v>
                </c:pt>
                <c:pt idx="13">
                  <c:v>Experiment 4 - Run</c:v>
                </c:pt>
                <c:pt idx="14">
                  <c:v>Experiment 4 - Image</c:v>
                </c:pt>
                <c:pt idx="15">
                  <c:v>Experiment 4 - Analyse</c:v>
                </c:pt>
                <c:pt idx="16">
                  <c:v>Write Paper 2</c:v>
                </c:pt>
              </c:strCache>
            </c:strRef>
          </c:cat>
          <c:val>
            <c:numRef>
              <c:f>'Aim 2 Gantt Chart'!$K$3:$K$19</c:f>
              <c:numCache>
                <c:formatCode>m/d/yy</c:formatCode>
                <c:ptCount val="17"/>
                <c:pt idx="0">
                  <c:v>44197</c:v>
                </c:pt>
                <c:pt idx="1">
                  <c:v>44228</c:v>
                </c:pt>
                <c:pt idx="2">
                  <c:v>44236</c:v>
                </c:pt>
                <c:pt idx="3">
                  <c:v>44244</c:v>
                </c:pt>
                <c:pt idx="4">
                  <c:v>44228</c:v>
                </c:pt>
                <c:pt idx="5">
                  <c:v>44256</c:v>
                </c:pt>
                <c:pt idx="6">
                  <c:v>44264</c:v>
                </c:pt>
                <c:pt idx="7">
                  <c:v>44272</c:v>
                </c:pt>
                <c:pt idx="8">
                  <c:v>44256</c:v>
                </c:pt>
                <c:pt idx="9">
                  <c:v>44287</c:v>
                </c:pt>
                <c:pt idx="10">
                  <c:v>44295</c:v>
                </c:pt>
                <c:pt idx="11">
                  <c:v>44303</c:v>
                </c:pt>
                <c:pt idx="12">
                  <c:v>44287</c:v>
                </c:pt>
                <c:pt idx="13">
                  <c:v>44317</c:v>
                </c:pt>
                <c:pt idx="14">
                  <c:v>44325</c:v>
                </c:pt>
                <c:pt idx="15">
                  <c:v>44333</c:v>
                </c:pt>
                <c:pt idx="16">
                  <c:v>44197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DC-AC4E-96A1-A259979C463D}"/>
            </c:ext>
          </c:extLst>
        </c:ser>
        <c:ser>
          <c:idx val="1"/>
          <c:order val="1"/>
          <c:tx>
            <c:strRef>
              <c:f>'Aim 2 Gantt Chart'!$L$2</c:f>
              <c:strCache>
                <c:ptCount val="1"/>
                <c:pt idx="0">
                  <c:v># Days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1DC-AC4E-96A1-A259979C463D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1DC-AC4E-96A1-A259979C463D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A1DC-AC4E-96A1-A259979C463D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1DC-AC4E-96A1-A259979C463D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A1DC-AC4E-96A1-A259979C463D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A1DC-AC4E-96A1-A259979C463D}"/>
              </c:ext>
            </c:extLst>
          </c:dPt>
          <c:cat>
            <c:strRef>
              <c:f>'Aim 2 Gantt Chart'!$J$3:$J$19</c:f>
              <c:strCache>
                <c:ptCount val="17"/>
                <c:pt idx="0">
                  <c:v>Experiment 1 - Optimise</c:v>
                </c:pt>
                <c:pt idx="1">
                  <c:v>Experiment 1 - Run</c:v>
                </c:pt>
                <c:pt idx="2">
                  <c:v>Experiment 1 - Image</c:v>
                </c:pt>
                <c:pt idx="3">
                  <c:v>Experiment 1 - Analyse</c:v>
                </c:pt>
                <c:pt idx="4">
                  <c:v>Experiment 2 - Optimise</c:v>
                </c:pt>
                <c:pt idx="5">
                  <c:v>Experiment 2 - Run</c:v>
                </c:pt>
                <c:pt idx="6">
                  <c:v>Experiment 2 - Image</c:v>
                </c:pt>
                <c:pt idx="7">
                  <c:v>Experiment 2  - Analyse</c:v>
                </c:pt>
                <c:pt idx="8">
                  <c:v>Experiment 3 - Optimise</c:v>
                </c:pt>
                <c:pt idx="9">
                  <c:v>Experiment 3 - Run</c:v>
                </c:pt>
                <c:pt idx="10">
                  <c:v>Experiment 3 - Image</c:v>
                </c:pt>
                <c:pt idx="11">
                  <c:v>Experiment 3 - Analyse</c:v>
                </c:pt>
                <c:pt idx="12">
                  <c:v>Experiment 4 - Optimise</c:v>
                </c:pt>
                <c:pt idx="13">
                  <c:v>Experiment 4 - Run</c:v>
                </c:pt>
                <c:pt idx="14">
                  <c:v>Experiment 4 - Image</c:v>
                </c:pt>
                <c:pt idx="15">
                  <c:v>Experiment 4 - Analyse</c:v>
                </c:pt>
                <c:pt idx="16">
                  <c:v>Write Paper 2</c:v>
                </c:pt>
              </c:strCache>
            </c:strRef>
          </c:cat>
          <c:val>
            <c:numRef>
              <c:f>'Aim 2 Gantt Chart'!$L$3:$L$19</c:f>
              <c:numCache>
                <c:formatCode>General</c:formatCode>
                <c:ptCount val="17"/>
                <c:pt idx="0">
                  <c:v>31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28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31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30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1DC-AC4E-96A1-A259979C4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6898736"/>
        <c:axId val="1106526336"/>
      </c:barChart>
      <c:catAx>
        <c:axId val="11068987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6526336"/>
        <c:crosses val="autoZero"/>
        <c:auto val="1"/>
        <c:lblAlgn val="ctr"/>
        <c:lblOffset val="100"/>
        <c:noMultiLvlLbl val="0"/>
      </c:catAx>
      <c:valAx>
        <c:axId val="1106526336"/>
        <c:scaling>
          <c:orientation val="minMax"/>
          <c:max val="44377"/>
          <c:min val="44197"/>
        </c:scaling>
        <c:delete val="0"/>
        <c:axPos val="t"/>
        <c:numFmt formatCode="m/d/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6898736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'Aim 3 Gantt Chart'!$L$1</c:f>
          <c:strCache>
            <c:ptCount val="1"/>
            <c:pt idx="0">
              <c:v>Aim 3 Gantt Chart: Actual View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'Aim 3 Gantt Chart'!$K$2</c:f>
              <c:strCache>
                <c:ptCount val="1"/>
                <c:pt idx="0">
                  <c:v>Start Date</c:v>
                </c:pt>
              </c:strCache>
            </c:strRef>
          </c:tx>
          <c:spPr>
            <a:solidFill>
              <a:srgbClr val="4472C4">
                <a:alpha val="0"/>
              </a:srgbClr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1"/>
            <c:plus>
              <c:numRef>
                <c:f>'Aim 3 Gantt Chart'!$M$3:$M$27</c:f>
                <c:numCache>
                  <c:formatCode>General</c:formatCode>
                  <c:ptCount val="25"/>
                  <c:pt idx="0">
                    <c:v>15.5</c:v>
                  </c:pt>
                  <c:pt idx="1">
                    <c:v>0.70000000000000007</c:v>
                  </c:pt>
                  <c:pt idx="2">
                    <c:v>0.35000000000000003</c:v>
                  </c:pt>
                  <c:pt idx="3">
                    <c:v>0</c:v>
                  </c:pt>
                  <c:pt idx="4">
                    <c:v>3.1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45.75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27000" cap="flat" cmpd="sng" algn="ctr">
                <a:solidFill>
                  <a:schemeClr val="bg2">
                    <a:lumMod val="50000"/>
                  </a:schemeClr>
                </a:solidFill>
                <a:round/>
              </a:ln>
              <a:effectLst/>
            </c:spPr>
          </c:errBars>
          <c:cat>
            <c:strRef>
              <c:f>'Aim 3 Gantt Chart'!$J$3:$J$19</c:f>
              <c:strCache>
                <c:ptCount val="17"/>
                <c:pt idx="0">
                  <c:v>Experiment 1 - Optimise</c:v>
                </c:pt>
                <c:pt idx="1">
                  <c:v>Experiment 1 - Run</c:v>
                </c:pt>
                <c:pt idx="2">
                  <c:v>Experiment 1 - Image</c:v>
                </c:pt>
                <c:pt idx="3">
                  <c:v>Experiment 1 - Analyse</c:v>
                </c:pt>
                <c:pt idx="4">
                  <c:v>Experiment 2 - Optimise</c:v>
                </c:pt>
                <c:pt idx="5">
                  <c:v>Experiment 2 - Run</c:v>
                </c:pt>
                <c:pt idx="6">
                  <c:v>Experiment 2 - Image</c:v>
                </c:pt>
                <c:pt idx="7">
                  <c:v>Experiment 2  - Analyse</c:v>
                </c:pt>
                <c:pt idx="8">
                  <c:v>Experiment 3 - Optimise</c:v>
                </c:pt>
                <c:pt idx="9">
                  <c:v>Experiment 3 - Run</c:v>
                </c:pt>
                <c:pt idx="10">
                  <c:v>Experiment 3 - Image</c:v>
                </c:pt>
                <c:pt idx="11">
                  <c:v>Experiment 3 - Analyse</c:v>
                </c:pt>
                <c:pt idx="12">
                  <c:v>Experiment 4 - Optimise</c:v>
                </c:pt>
                <c:pt idx="13">
                  <c:v>Experiment 4 - Run</c:v>
                </c:pt>
                <c:pt idx="14">
                  <c:v>Experiment 4 - Image</c:v>
                </c:pt>
                <c:pt idx="15">
                  <c:v>Experiment 4 - Analyse</c:v>
                </c:pt>
                <c:pt idx="16">
                  <c:v>Write Paper 3</c:v>
                </c:pt>
              </c:strCache>
            </c:strRef>
          </c:cat>
          <c:val>
            <c:numRef>
              <c:f>'Aim 3 Gantt Chart'!$K$3:$K$19</c:f>
              <c:numCache>
                <c:formatCode>m/d/yy</c:formatCode>
                <c:ptCount val="17"/>
                <c:pt idx="0">
                  <c:v>44378</c:v>
                </c:pt>
                <c:pt idx="1">
                  <c:v>44409</c:v>
                </c:pt>
                <c:pt idx="2">
                  <c:v>44417</c:v>
                </c:pt>
                <c:pt idx="3">
                  <c:v>44425</c:v>
                </c:pt>
                <c:pt idx="4">
                  <c:v>44409</c:v>
                </c:pt>
                <c:pt idx="5">
                  <c:v>44440</c:v>
                </c:pt>
                <c:pt idx="6">
                  <c:v>44448</c:v>
                </c:pt>
                <c:pt idx="7">
                  <c:v>44456</c:v>
                </c:pt>
                <c:pt idx="8">
                  <c:v>44440</c:v>
                </c:pt>
                <c:pt idx="9">
                  <c:v>44470</c:v>
                </c:pt>
                <c:pt idx="10">
                  <c:v>44478</c:v>
                </c:pt>
                <c:pt idx="11">
                  <c:v>44486</c:v>
                </c:pt>
                <c:pt idx="12">
                  <c:v>44470</c:v>
                </c:pt>
                <c:pt idx="13">
                  <c:v>44501</c:v>
                </c:pt>
                <c:pt idx="14">
                  <c:v>44509</c:v>
                </c:pt>
                <c:pt idx="15">
                  <c:v>44517</c:v>
                </c:pt>
                <c:pt idx="16">
                  <c:v>44378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A1-E847-9B43-C8FEC4B1C86C}"/>
            </c:ext>
          </c:extLst>
        </c:ser>
        <c:ser>
          <c:idx val="1"/>
          <c:order val="1"/>
          <c:tx>
            <c:strRef>
              <c:f>'Aim 3 Gantt Chart'!$L$2</c:f>
              <c:strCache>
                <c:ptCount val="1"/>
                <c:pt idx="0">
                  <c:v># Days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2A1-E847-9B43-C8FEC4B1C86C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2A1-E847-9B43-C8FEC4B1C86C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C2A1-E847-9B43-C8FEC4B1C86C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2A1-E847-9B43-C8FEC4B1C86C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2A1-E847-9B43-C8FEC4B1C86C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2A1-E847-9B43-C8FEC4B1C86C}"/>
              </c:ext>
            </c:extLst>
          </c:dPt>
          <c:cat>
            <c:strRef>
              <c:f>'Aim 3 Gantt Chart'!$J$3:$J$19</c:f>
              <c:strCache>
                <c:ptCount val="17"/>
                <c:pt idx="0">
                  <c:v>Experiment 1 - Optimise</c:v>
                </c:pt>
                <c:pt idx="1">
                  <c:v>Experiment 1 - Run</c:v>
                </c:pt>
                <c:pt idx="2">
                  <c:v>Experiment 1 - Image</c:v>
                </c:pt>
                <c:pt idx="3">
                  <c:v>Experiment 1 - Analyse</c:v>
                </c:pt>
                <c:pt idx="4">
                  <c:v>Experiment 2 - Optimise</c:v>
                </c:pt>
                <c:pt idx="5">
                  <c:v>Experiment 2 - Run</c:v>
                </c:pt>
                <c:pt idx="6">
                  <c:v>Experiment 2 - Image</c:v>
                </c:pt>
                <c:pt idx="7">
                  <c:v>Experiment 2  - Analyse</c:v>
                </c:pt>
                <c:pt idx="8">
                  <c:v>Experiment 3 - Optimise</c:v>
                </c:pt>
                <c:pt idx="9">
                  <c:v>Experiment 3 - Run</c:v>
                </c:pt>
                <c:pt idx="10">
                  <c:v>Experiment 3 - Image</c:v>
                </c:pt>
                <c:pt idx="11">
                  <c:v>Experiment 3 - Analyse</c:v>
                </c:pt>
                <c:pt idx="12">
                  <c:v>Experiment 4 - Optimise</c:v>
                </c:pt>
                <c:pt idx="13">
                  <c:v>Experiment 4 - Run</c:v>
                </c:pt>
                <c:pt idx="14">
                  <c:v>Experiment 4 - Image</c:v>
                </c:pt>
                <c:pt idx="15">
                  <c:v>Experiment 4 - Analyse</c:v>
                </c:pt>
                <c:pt idx="16">
                  <c:v>Write Paper 3</c:v>
                </c:pt>
              </c:strCache>
            </c:strRef>
          </c:cat>
          <c:val>
            <c:numRef>
              <c:f>'Aim 3 Gantt Chart'!$L$3:$L$19</c:f>
              <c:numCache>
                <c:formatCode>General</c:formatCode>
                <c:ptCount val="17"/>
                <c:pt idx="0">
                  <c:v>31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31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30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31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2A1-E847-9B43-C8FEC4B1C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6898736"/>
        <c:axId val="1106526336"/>
      </c:barChart>
      <c:catAx>
        <c:axId val="11068987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6526336"/>
        <c:crosses val="autoZero"/>
        <c:auto val="1"/>
        <c:lblAlgn val="ctr"/>
        <c:lblOffset val="100"/>
        <c:noMultiLvlLbl val="0"/>
      </c:catAx>
      <c:valAx>
        <c:axId val="1106526336"/>
        <c:scaling>
          <c:orientation val="minMax"/>
          <c:max val="44561"/>
          <c:min val="44378"/>
        </c:scaling>
        <c:delete val="0"/>
        <c:axPos val="t"/>
        <c:numFmt formatCode="m/d/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6898736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339307</xdr:colOff>
      <xdr:row>0</xdr:row>
      <xdr:rowOff>98146</xdr:rowOff>
    </xdr:from>
    <xdr:to>
      <xdr:col>38</xdr:col>
      <xdr:colOff>812342</xdr:colOff>
      <xdr:row>46</xdr:row>
      <xdr:rowOff>16934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961FD5-936C-FA4D-A47C-0152DBA82C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339307</xdr:colOff>
      <xdr:row>0</xdr:row>
      <xdr:rowOff>98148</xdr:rowOff>
    </xdr:from>
    <xdr:to>
      <xdr:col>38</xdr:col>
      <xdr:colOff>812342</xdr:colOff>
      <xdr:row>41</xdr:row>
      <xdr:rowOff>33867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9E44B98-7519-EA41-81CE-D457CBACB4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339307</xdr:colOff>
      <xdr:row>0</xdr:row>
      <xdr:rowOff>98148</xdr:rowOff>
    </xdr:from>
    <xdr:to>
      <xdr:col>38</xdr:col>
      <xdr:colOff>812342</xdr:colOff>
      <xdr:row>41</xdr:row>
      <xdr:rowOff>33867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E69025-2FE0-5946-9D27-88FEF230FB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339307</xdr:colOff>
      <xdr:row>0</xdr:row>
      <xdr:rowOff>98148</xdr:rowOff>
    </xdr:from>
    <xdr:to>
      <xdr:col>38</xdr:col>
      <xdr:colOff>812342</xdr:colOff>
      <xdr:row>41</xdr:row>
      <xdr:rowOff>33867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EA4A41-E680-C04A-AD1D-F3C7CC9273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ytoomey/Dropbox/University/PhD/Let's%20Finish%20This%20PhD%20Gantt%20Cha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Gantt Chart"/>
      <sheetName val="Calendar View"/>
      <sheetName val="PvP Gantt Chart"/>
      <sheetName val="PvP Panels Information"/>
      <sheetName val="NT BBB Gantt Chart"/>
      <sheetName val="NT BBB Panels"/>
      <sheetName val="Cup BBB Gantt Chart"/>
      <sheetName val="Cuprizone BBB Panels"/>
    </sheetNames>
    <sheetDataSet>
      <sheetData sheetId="0">
        <row r="1">
          <cell r="L1" t="str">
            <v>Let's Finish This PhD Gantt Chart: Actual View</v>
          </cell>
        </row>
        <row r="2">
          <cell r="K2" t="str">
            <v>Start Date</v>
          </cell>
          <cell r="L2" t="str">
            <v># Days</v>
          </cell>
        </row>
        <row r="3">
          <cell r="J3" t="str">
            <v>PvP Sectioning</v>
          </cell>
          <cell r="K3">
            <v>43965</v>
          </cell>
          <cell r="L3">
            <v>28</v>
          </cell>
          <cell r="M3">
            <v>28</v>
          </cell>
        </row>
        <row r="4">
          <cell r="J4" t="str">
            <v>PvP Histology</v>
          </cell>
          <cell r="K4">
            <v>44006</v>
          </cell>
          <cell r="L4">
            <v>55</v>
          </cell>
          <cell r="M4">
            <v>5.5</v>
          </cell>
        </row>
        <row r="5">
          <cell r="J5" t="str">
            <v>PvP Immunos</v>
          </cell>
          <cell r="K5">
            <v>44025</v>
          </cell>
          <cell r="L5">
            <v>47</v>
          </cell>
          <cell r="M5">
            <v>4.7</v>
          </cell>
        </row>
        <row r="6">
          <cell r="J6" t="str">
            <v>Cuprizone Ethics Approval</v>
          </cell>
          <cell r="K6">
            <v>44074</v>
          </cell>
          <cell r="L6">
            <v>38</v>
          </cell>
          <cell r="M6">
            <v>0</v>
          </cell>
        </row>
        <row r="7">
          <cell r="J7" t="str">
            <v>PvP Write Paper</v>
          </cell>
          <cell r="K7">
            <v>43965</v>
          </cell>
          <cell r="L7">
            <v>113</v>
          </cell>
          <cell r="M7">
            <v>28.25</v>
          </cell>
        </row>
        <row r="8">
          <cell r="J8" t="str">
            <v>NT BBB Optimisation</v>
          </cell>
          <cell r="K8">
            <v>43965</v>
          </cell>
          <cell r="L8">
            <v>103</v>
          </cell>
          <cell r="M8">
            <v>87.55</v>
          </cell>
        </row>
        <row r="9">
          <cell r="J9" t="str">
            <v>NT  BBB Animal Work</v>
          </cell>
          <cell r="K9">
            <v>44048</v>
          </cell>
          <cell r="L9">
            <v>3</v>
          </cell>
          <cell r="M9">
            <v>0</v>
          </cell>
        </row>
        <row r="10">
          <cell r="J10" t="str">
            <v>NT BBB Sectioning</v>
          </cell>
          <cell r="K10">
            <v>44053</v>
          </cell>
          <cell r="L10">
            <v>3</v>
          </cell>
          <cell r="M10">
            <v>0</v>
          </cell>
        </row>
        <row r="11">
          <cell r="J11" t="str">
            <v>NT BBB Immunos</v>
          </cell>
          <cell r="K11">
            <v>44069</v>
          </cell>
          <cell r="L11">
            <v>21</v>
          </cell>
          <cell r="M11">
            <v>0</v>
          </cell>
        </row>
        <row r="12">
          <cell r="J12" t="str">
            <v>NT BBB Analysis</v>
          </cell>
          <cell r="K12">
            <v>44088</v>
          </cell>
          <cell r="L12">
            <v>5</v>
          </cell>
        </row>
        <row r="13">
          <cell r="J13" t="str">
            <v>NT BBB Write Paper</v>
          </cell>
          <cell r="K13">
            <v>44097</v>
          </cell>
          <cell r="L13">
            <v>3</v>
          </cell>
          <cell r="M13">
            <v>0.44999999999999996</v>
          </cell>
        </row>
        <row r="14">
          <cell r="J14" t="str">
            <v>Cuprizone BBB Animal Work</v>
          </cell>
          <cell r="K14">
            <v>0</v>
          </cell>
          <cell r="L14">
            <v>0</v>
          </cell>
          <cell r="M14">
            <v>0</v>
          </cell>
        </row>
        <row r="15">
          <cell r="J15" t="str">
            <v>Cuprizone BBB Sectioning</v>
          </cell>
        </row>
        <row r="16">
          <cell r="J16" t="str">
            <v>Cuprizone BBB Immunos</v>
          </cell>
        </row>
        <row r="17">
          <cell r="J17" t="str">
            <v>Cuprizone BBB Write  Paper</v>
          </cell>
        </row>
        <row r="18">
          <cell r="J18" t="str">
            <v>Literature Review</v>
          </cell>
          <cell r="K18">
            <v>43965</v>
          </cell>
          <cell r="L18">
            <v>462</v>
          </cell>
          <cell r="M18">
            <v>231</v>
          </cell>
        </row>
        <row r="19">
          <cell r="J19" t="str">
            <v>Write PvP Chapter</v>
          </cell>
          <cell r="K19">
            <v>43965</v>
          </cell>
          <cell r="L19">
            <v>109</v>
          </cell>
          <cell r="M19">
            <v>81.75</v>
          </cell>
        </row>
        <row r="20">
          <cell r="J20" t="str">
            <v>Write Aim 2 Neurotrauma Chapter</v>
          </cell>
          <cell r="K20">
            <v>0</v>
          </cell>
          <cell r="L20">
            <v>0</v>
          </cell>
          <cell r="M20">
            <v>0</v>
          </cell>
        </row>
        <row r="21">
          <cell r="J21" t="str">
            <v>Write Aim 2 MS Chapter</v>
          </cell>
          <cell r="K21">
            <v>0</v>
          </cell>
          <cell r="L21">
            <v>0</v>
          </cell>
          <cell r="M21">
            <v>0</v>
          </cell>
        </row>
        <row r="22">
          <cell r="J22" t="str">
            <v>Write Discussion &amp; Final Write Up</v>
          </cell>
          <cell r="K22">
            <v>44228</v>
          </cell>
          <cell r="L22">
            <v>199</v>
          </cell>
          <cell r="M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A3CD2-9D6F-6045-9A02-59345C137E7C}">
  <sheetPr>
    <tabColor rgb="FFFF0000"/>
  </sheetPr>
  <dimension ref="A1:M27"/>
  <sheetViews>
    <sheetView tabSelected="1" zoomScale="75" zoomScaleNormal="100" workbookViewId="0">
      <selection activeCell="D26" sqref="D26"/>
    </sheetView>
  </sheetViews>
  <sheetFormatPr baseColWidth="10" defaultRowHeight="16"/>
  <cols>
    <col min="1" max="1" width="35.5" bestFit="1" customWidth="1"/>
    <col min="2" max="2" width="10.83203125" style="10"/>
    <col min="3" max="3" width="12.33203125" style="10" bestFit="1" customWidth="1"/>
    <col min="4" max="5" width="10.83203125" style="10"/>
    <col min="6" max="6" width="12.33203125" style="10" bestFit="1" customWidth="1"/>
    <col min="7" max="7" width="10.83203125" style="10"/>
    <col min="8" max="8" width="12" style="10" bestFit="1" customWidth="1"/>
    <col min="9" max="9" width="11" customWidth="1"/>
    <col min="10" max="10" width="29.6640625" bestFit="1" customWidth="1"/>
    <col min="11" max="11" width="14.1640625" style="3" bestFit="1" customWidth="1"/>
    <col min="13" max="13" width="15.83203125" bestFit="1" customWidth="1"/>
  </cols>
  <sheetData>
    <row r="1" spans="1:13">
      <c r="B1" s="1" t="s">
        <v>0</v>
      </c>
      <c r="C1" s="1"/>
      <c r="D1" s="1"/>
      <c r="E1" s="2" t="s">
        <v>1</v>
      </c>
      <c r="F1" s="2"/>
      <c r="G1" s="2"/>
      <c r="H1" s="2"/>
      <c r="K1" s="3" t="s">
        <v>2</v>
      </c>
      <c r="L1" t="str">
        <f>"PhD Completion Plan Gantt Chart: "&amp;K27&amp;" View"</f>
        <v>PhD Completion Plan Gantt Chart: Actual View</v>
      </c>
    </row>
    <row r="2" spans="1:13">
      <c r="A2" s="4" t="s">
        <v>3</v>
      </c>
      <c r="B2" s="5" t="s">
        <v>4</v>
      </c>
      <c r="C2" s="5" t="s">
        <v>5</v>
      </c>
      <c r="D2" s="5" t="s">
        <v>6</v>
      </c>
      <c r="E2" s="6" t="s">
        <v>4</v>
      </c>
      <c r="F2" s="6" t="s">
        <v>5</v>
      </c>
      <c r="G2" s="6" t="s">
        <v>6</v>
      </c>
      <c r="H2" s="6" t="s">
        <v>7</v>
      </c>
      <c r="J2" t="s">
        <v>3</v>
      </c>
      <c r="K2" s="3" t="s">
        <v>4</v>
      </c>
      <c r="L2" t="s">
        <v>8</v>
      </c>
      <c r="M2" t="s">
        <v>9</v>
      </c>
    </row>
    <row r="3" spans="1:13">
      <c r="A3" t="s">
        <v>16</v>
      </c>
      <c r="B3" s="7">
        <v>44013</v>
      </c>
      <c r="C3" s="5">
        <v>54</v>
      </c>
      <c r="D3" s="7">
        <v>44067</v>
      </c>
      <c r="E3" s="8">
        <v>44013</v>
      </c>
      <c r="F3" s="6">
        <v>54</v>
      </c>
      <c r="G3" s="8">
        <v>44067</v>
      </c>
      <c r="H3" s="9">
        <v>0.5</v>
      </c>
      <c r="J3" t="str">
        <f t="shared" ref="J3:J22" si="0">A3</f>
        <v>Aim 1 - Experiment 1</v>
      </c>
      <c r="K3" s="3">
        <f t="shared" ref="K3:K14" si="1">IF($K$27="plan",B3,E3)</f>
        <v>44013</v>
      </c>
      <c r="L3">
        <f t="shared" ref="L3:L14" si="2">IF($K$27="plan",D3-B3,G3-E3)</f>
        <v>54</v>
      </c>
      <c r="M3">
        <f t="shared" ref="M3:M12" si="3">IF($K$27="plan",0,H3*L3)</f>
        <v>27</v>
      </c>
    </row>
    <row r="4" spans="1:13">
      <c r="A4" t="s">
        <v>17</v>
      </c>
      <c r="B4" s="7">
        <v>44044</v>
      </c>
      <c r="C4" s="5">
        <v>54</v>
      </c>
      <c r="D4" s="7">
        <v>44098</v>
      </c>
      <c r="E4" s="8">
        <v>44044</v>
      </c>
      <c r="F4" s="6">
        <v>54</v>
      </c>
      <c r="G4" s="8">
        <v>44098</v>
      </c>
      <c r="H4" s="9">
        <v>0.1</v>
      </c>
      <c r="J4" t="str">
        <f t="shared" si="0"/>
        <v>Aim 1 - Experiment 2</v>
      </c>
      <c r="K4" s="3">
        <f t="shared" si="1"/>
        <v>44044</v>
      </c>
      <c r="L4">
        <f t="shared" si="2"/>
        <v>54</v>
      </c>
      <c r="M4">
        <f t="shared" si="3"/>
        <v>5.4</v>
      </c>
    </row>
    <row r="5" spans="1:13">
      <c r="A5" t="s">
        <v>18</v>
      </c>
      <c r="B5" s="7">
        <v>44075</v>
      </c>
      <c r="C5" s="5">
        <v>53</v>
      </c>
      <c r="D5" s="7">
        <v>44128</v>
      </c>
      <c r="E5" s="8">
        <v>44075</v>
      </c>
      <c r="F5" s="6">
        <v>53</v>
      </c>
      <c r="G5" s="8">
        <v>44128</v>
      </c>
      <c r="H5" s="9">
        <v>0</v>
      </c>
      <c r="J5" t="str">
        <f t="shared" si="0"/>
        <v>Aim 1 - Experiment 3</v>
      </c>
      <c r="K5" s="3">
        <f t="shared" si="1"/>
        <v>44075</v>
      </c>
      <c r="L5">
        <f t="shared" si="2"/>
        <v>53</v>
      </c>
      <c r="M5">
        <f t="shared" si="3"/>
        <v>0</v>
      </c>
    </row>
    <row r="6" spans="1:13">
      <c r="A6" t="s">
        <v>19</v>
      </c>
      <c r="B6" s="7">
        <v>44105</v>
      </c>
      <c r="C6" s="5">
        <v>54</v>
      </c>
      <c r="D6" s="7">
        <v>44159</v>
      </c>
      <c r="E6" s="8">
        <v>44105</v>
      </c>
      <c r="F6" s="6">
        <v>54</v>
      </c>
      <c r="G6" s="8">
        <v>44159</v>
      </c>
      <c r="H6" s="9">
        <v>0</v>
      </c>
      <c r="J6" t="str">
        <f t="shared" si="0"/>
        <v>Aim 1 - Experiment 4</v>
      </c>
      <c r="K6" s="3">
        <f t="shared" si="1"/>
        <v>44105</v>
      </c>
      <c r="L6">
        <f t="shared" si="2"/>
        <v>54</v>
      </c>
      <c r="M6">
        <f t="shared" si="3"/>
        <v>0</v>
      </c>
    </row>
    <row r="7" spans="1:13">
      <c r="A7" t="s">
        <v>20</v>
      </c>
      <c r="B7" s="7">
        <v>44013</v>
      </c>
      <c r="C7" s="5">
        <v>183</v>
      </c>
      <c r="D7" s="7">
        <v>44196</v>
      </c>
      <c r="E7" s="8">
        <v>44013</v>
      </c>
      <c r="F7" s="6">
        <v>183</v>
      </c>
      <c r="G7" s="8">
        <v>44196</v>
      </c>
      <c r="H7" s="9">
        <v>0.25</v>
      </c>
      <c r="J7" t="str">
        <f t="shared" si="0"/>
        <v>Write Paper 1</v>
      </c>
      <c r="K7" s="3">
        <f t="shared" si="1"/>
        <v>44013</v>
      </c>
      <c r="L7">
        <f t="shared" si="2"/>
        <v>183</v>
      </c>
      <c r="M7">
        <f t="shared" si="3"/>
        <v>45.75</v>
      </c>
    </row>
    <row r="8" spans="1:13">
      <c r="A8" t="s">
        <v>21</v>
      </c>
      <c r="B8" s="7">
        <v>44197</v>
      </c>
      <c r="C8" s="5">
        <v>54</v>
      </c>
      <c r="D8" s="7">
        <v>44251</v>
      </c>
      <c r="E8" s="8">
        <v>44197</v>
      </c>
      <c r="F8" s="6">
        <v>54</v>
      </c>
      <c r="G8" s="8">
        <v>44251</v>
      </c>
      <c r="H8" s="9">
        <v>0</v>
      </c>
      <c r="J8" t="str">
        <f t="shared" si="0"/>
        <v>Aim 2 - Experiment 1</v>
      </c>
      <c r="K8" s="3">
        <f t="shared" si="1"/>
        <v>44197</v>
      </c>
      <c r="L8">
        <f t="shared" si="2"/>
        <v>54</v>
      </c>
      <c r="M8">
        <f t="shared" si="3"/>
        <v>0</v>
      </c>
    </row>
    <row r="9" spans="1:13">
      <c r="A9" t="s">
        <v>22</v>
      </c>
      <c r="B9" s="7">
        <v>44228</v>
      </c>
      <c r="C9" s="5">
        <v>54</v>
      </c>
      <c r="D9" s="7">
        <v>44279</v>
      </c>
      <c r="E9" s="8">
        <v>44228</v>
      </c>
      <c r="F9" s="6">
        <v>54</v>
      </c>
      <c r="G9" s="8">
        <v>44279</v>
      </c>
      <c r="H9" s="9">
        <v>0</v>
      </c>
      <c r="J9" t="str">
        <f t="shared" si="0"/>
        <v>Aim 2 - Experiment 2</v>
      </c>
      <c r="K9" s="3">
        <f t="shared" si="1"/>
        <v>44228</v>
      </c>
      <c r="L9">
        <f t="shared" si="2"/>
        <v>51</v>
      </c>
      <c r="M9">
        <f t="shared" si="3"/>
        <v>0</v>
      </c>
    </row>
    <row r="10" spans="1:13">
      <c r="A10" t="s">
        <v>23</v>
      </c>
      <c r="B10" s="7">
        <v>44256</v>
      </c>
      <c r="C10" s="5">
        <v>53</v>
      </c>
      <c r="D10" s="7">
        <v>44310</v>
      </c>
      <c r="E10" s="8">
        <v>44256</v>
      </c>
      <c r="F10" s="6">
        <v>53</v>
      </c>
      <c r="G10" s="8">
        <v>44310</v>
      </c>
      <c r="H10" s="9">
        <v>0</v>
      </c>
      <c r="J10" t="str">
        <f t="shared" si="0"/>
        <v>Aim 2 - Experiment 3</v>
      </c>
      <c r="K10" s="3">
        <f t="shared" si="1"/>
        <v>44256</v>
      </c>
      <c r="L10">
        <f t="shared" si="2"/>
        <v>54</v>
      </c>
      <c r="M10">
        <f t="shared" si="3"/>
        <v>0</v>
      </c>
    </row>
    <row r="11" spans="1:13">
      <c r="A11" t="s">
        <v>24</v>
      </c>
      <c r="B11" s="7">
        <v>44287</v>
      </c>
      <c r="C11" s="5">
        <v>54</v>
      </c>
      <c r="D11" s="7">
        <v>44340</v>
      </c>
      <c r="E11" s="8">
        <v>44287</v>
      </c>
      <c r="F11" s="6">
        <v>54</v>
      </c>
      <c r="G11" s="8">
        <v>44340</v>
      </c>
      <c r="H11" s="9">
        <v>0</v>
      </c>
      <c r="J11" t="str">
        <f t="shared" si="0"/>
        <v>Aim 2 - Experiment 4</v>
      </c>
      <c r="K11" s="3">
        <f t="shared" si="1"/>
        <v>44287</v>
      </c>
      <c r="L11">
        <f t="shared" si="2"/>
        <v>53</v>
      </c>
      <c r="M11">
        <f t="shared" si="3"/>
        <v>0</v>
      </c>
    </row>
    <row r="12" spans="1:13">
      <c r="A12" t="s">
        <v>25</v>
      </c>
      <c r="B12" s="7">
        <v>44197</v>
      </c>
      <c r="C12" s="5">
        <v>183</v>
      </c>
      <c r="D12" s="7">
        <v>44377</v>
      </c>
      <c r="E12" s="8">
        <v>44197</v>
      </c>
      <c r="F12" s="6">
        <v>183</v>
      </c>
      <c r="G12" s="8">
        <v>44377</v>
      </c>
      <c r="H12" s="9">
        <v>0</v>
      </c>
      <c r="J12" t="str">
        <f t="shared" si="0"/>
        <v xml:space="preserve">Write Paper 2 </v>
      </c>
      <c r="K12" s="3">
        <f t="shared" si="1"/>
        <v>44197</v>
      </c>
      <c r="L12">
        <f t="shared" si="2"/>
        <v>180</v>
      </c>
      <c r="M12">
        <f t="shared" si="3"/>
        <v>0</v>
      </c>
    </row>
    <row r="13" spans="1:13">
      <c r="A13" t="s">
        <v>26</v>
      </c>
      <c r="B13" s="7">
        <v>44348</v>
      </c>
      <c r="C13" s="5">
        <v>54</v>
      </c>
      <c r="D13" s="7">
        <v>44432</v>
      </c>
      <c r="E13" s="8">
        <v>44348</v>
      </c>
      <c r="F13" s="6">
        <v>54</v>
      </c>
      <c r="G13" s="8">
        <v>44432</v>
      </c>
      <c r="H13" s="9">
        <v>0.15</v>
      </c>
      <c r="J13" t="str">
        <f t="shared" si="0"/>
        <v>Aim 3 - Experiment 1</v>
      </c>
      <c r="K13" s="3">
        <f t="shared" si="1"/>
        <v>44348</v>
      </c>
      <c r="L13">
        <f t="shared" si="2"/>
        <v>84</v>
      </c>
      <c r="M13">
        <f>IF($K$27="plan",0,H13*L13)</f>
        <v>12.6</v>
      </c>
    </row>
    <row r="14" spans="1:13">
      <c r="A14" t="s">
        <v>27</v>
      </c>
      <c r="B14" s="7">
        <v>44378</v>
      </c>
      <c r="C14" s="5">
        <v>54</v>
      </c>
      <c r="D14" s="7">
        <v>44463</v>
      </c>
      <c r="E14" s="8">
        <v>44378</v>
      </c>
      <c r="F14" s="6">
        <v>54</v>
      </c>
      <c r="G14" s="8">
        <v>44463</v>
      </c>
      <c r="H14" s="9">
        <v>0</v>
      </c>
      <c r="J14" t="str">
        <f t="shared" si="0"/>
        <v>Aim 3 - Experiment 2</v>
      </c>
      <c r="K14" s="3">
        <f t="shared" si="1"/>
        <v>44378</v>
      </c>
      <c r="L14">
        <f t="shared" si="2"/>
        <v>85</v>
      </c>
      <c r="M14">
        <f>IF($K$27="plan",0,H14*L14)</f>
        <v>0</v>
      </c>
    </row>
    <row r="15" spans="1:13">
      <c r="A15" t="s">
        <v>28</v>
      </c>
      <c r="B15" s="7">
        <v>44409</v>
      </c>
      <c r="C15" s="5">
        <v>53</v>
      </c>
      <c r="D15" s="7">
        <v>44493</v>
      </c>
      <c r="E15" s="8">
        <v>44409</v>
      </c>
      <c r="F15" s="6">
        <v>53</v>
      </c>
      <c r="G15" s="8">
        <v>44493</v>
      </c>
      <c r="H15" s="9">
        <v>0</v>
      </c>
      <c r="J15" t="str">
        <f t="shared" si="0"/>
        <v>Aim 3 - Experiment 3</v>
      </c>
      <c r="K15" s="3">
        <f t="shared" ref="K15:K17" si="4">IF($K$27="plan",B15,E15)</f>
        <v>44409</v>
      </c>
      <c r="L15">
        <f t="shared" ref="L15:L17" si="5">IF($K$27="plan",D15-B15,G15-E15)</f>
        <v>84</v>
      </c>
      <c r="M15">
        <f t="shared" ref="M15:M16" si="6">IF($K$27="plan",0,H15*L15)</f>
        <v>0</v>
      </c>
    </row>
    <row r="16" spans="1:13">
      <c r="A16" t="s">
        <v>29</v>
      </c>
      <c r="B16" s="7">
        <v>44440</v>
      </c>
      <c r="C16" s="5">
        <v>54</v>
      </c>
      <c r="D16" s="7">
        <v>44524</v>
      </c>
      <c r="E16" s="8">
        <v>44440</v>
      </c>
      <c r="F16" s="6">
        <v>54</v>
      </c>
      <c r="G16" s="8">
        <v>44524</v>
      </c>
      <c r="H16" s="9">
        <v>0</v>
      </c>
      <c r="J16" t="str">
        <f t="shared" si="0"/>
        <v>Aim 3 - Experiment 4</v>
      </c>
      <c r="K16" s="3">
        <f t="shared" si="4"/>
        <v>44440</v>
      </c>
      <c r="L16">
        <f t="shared" si="5"/>
        <v>84</v>
      </c>
      <c r="M16">
        <f t="shared" si="6"/>
        <v>0</v>
      </c>
    </row>
    <row r="17" spans="1:13">
      <c r="A17" t="s">
        <v>12</v>
      </c>
      <c r="B17" s="7">
        <v>44348</v>
      </c>
      <c r="C17" s="5">
        <v>183</v>
      </c>
      <c r="D17" s="7">
        <v>44561</v>
      </c>
      <c r="E17" s="8">
        <v>44348</v>
      </c>
      <c r="F17" s="6">
        <v>183</v>
      </c>
      <c r="G17" s="8">
        <v>44561</v>
      </c>
      <c r="H17" s="9">
        <v>0</v>
      </c>
      <c r="J17" t="str">
        <f t="shared" si="0"/>
        <v>Write Paper</v>
      </c>
      <c r="K17" s="3">
        <f t="shared" si="4"/>
        <v>44348</v>
      </c>
      <c r="L17">
        <f t="shared" si="5"/>
        <v>213</v>
      </c>
      <c r="M17">
        <f>IF($K$27="plan",0,H17*L17)</f>
        <v>0</v>
      </c>
    </row>
    <row r="18" spans="1:13">
      <c r="A18" t="s">
        <v>13</v>
      </c>
      <c r="B18" s="7">
        <v>43965</v>
      </c>
      <c r="C18" s="5">
        <v>462</v>
      </c>
      <c r="D18" s="7">
        <v>44427</v>
      </c>
      <c r="E18" s="8">
        <v>43965</v>
      </c>
      <c r="F18" s="6">
        <v>462</v>
      </c>
      <c r="G18" s="8">
        <v>44427</v>
      </c>
      <c r="H18" s="9">
        <v>0.5</v>
      </c>
      <c r="J18" t="str">
        <f t="shared" si="0"/>
        <v>Write Literature  Review Chapter</v>
      </c>
      <c r="K18" s="3">
        <f>IF($K$27="plan",B18,E18)</f>
        <v>43965</v>
      </c>
      <c r="L18">
        <f>IF($K$27="plan",D18-B18,G18-E18)</f>
        <v>462</v>
      </c>
      <c r="M18">
        <f>IF($K$27="plan",0,H18*L18)</f>
        <v>231</v>
      </c>
    </row>
    <row r="19" spans="1:13">
      <c r="A19" t="s">
        <v>78</v>
      </c>
      <c r="B19" s="7">
        <v>44197</v>
      </c>
      <c r="C19" s="120">
        <v>31</v>
      </c>
      <c r="D19" s="7">
        <v>44228</v>
      </c>
      <c r="E19" s="8">
        <v>44197</v>
      </c>
      <c r="F19" s="6">
        <v>31</v>
      </c>
      <c r="G19" s="8">
        <v>44228</v>
      </c>
      <c r="H19" s="9">
        <v>0</v>
      </c>
      <c r="J19" t="str">
        <f t="shared" si="0"/>
        <v>Write Chapter 2 - Paper 1</v>
      </c>
      <c r="K19" s="3">
        <f>IF($K$27="plan",B19,E19)</f>
        <v>44197</v>
      </c>
      <c r="L19">
        <f>IF($K$27="plan",D19-B19,G19-E19)</f>
        <v>31</v>
      </c>
      <c r="M19">
        <f>IF($K$27="plan",0,H19*L19)</f>
        <v>0</v>
      </c>
    </row>
    <row r="20" spans="1:13">
      <c r="A20" t="s">
        <v>15</v>
      </c>
      <c r="B20" s="7">
        <v>44378</v>
      </c>
      <c r="C20" s="5">
        <v>31</v>
      </c>
      <c r="D20" s="7">
        <v>44409</v>
      </c>
      <c r="E20" s="8">
        <v>44378</v>
      </c>
      <c r="F20" s="6">
        <v>31</v>
      </c>
      <c r="G20" s="8">
        <v>44409</v>
      </c>
      <c r="H20" s="9">
        <v>0</v>
      </c>
      <c r="J20" t="str">
        <f t="shared" si="0"/>
        <v>Write Chapter 3 - Paper 2</v>
      </c>
      <c r="K20" s="3">
        <f>IF($K$27="plan",B20,E20)</f>
        <v>44378</v>
      </c>
      <c r="L20">
        <f>IF($K$27="plan",D20-B20,G20-E20)</f>
        <v>31</v>
      </c>
      <c r="M20">
        <f>IF($K$27="plan",0,H20*L20)</f>
        <v>0</v>
      </c>
    </row>
    <row r="21" spans="1:13">
      <c r="A21" t="s">
        <v>14</v>
      </c>
      <c r="B21" s="7">
        <v>44531</v>
      </c>
      <c r="C21" s="5">
        <v>30</v>
      </c>
      <c r="D21" s="7">
        <v>44561</v>
      </c>
      <c r="E21" s="8">
        <v>44531</v>
      </c>
      <c r="F21" s="6">
        <v>30</v>
      </c>
      <c r="G21" s="8">
        <v>44561</v>
      </c>
      <c r="H21" s="9">
        <v>0</v>
      </c>
      <c r="J21" t="str">
        <f t="shared" si="0"/>
        <v>Wrte Chapter 4 - Paper 3</v>
      </c>
      <c r="K21" s="3">
        <f>IF($K$27="plan",B21,E21)</f>
        <v>44531</v>
      </c>
      <c r="L21">
        <f>IF($K$27="plan",D21-B21,G21-E21)</f>
        <v>30</v>
      </c>
      <c r="M21">
        <f>IF($K$27="plan",0,H21*L21)</f>
        <v>0</v>
      </c>
    </row>
    <row r="22" spans="1:13">
      <c r="A22" t="s">
        <v>10</v>
      </c>
      <c r="B22" s="7">
        <v>44228</v>
      </c>
      <c r="C22" s="5">
        <v>333</v>
      </c>
      <c r="D22" s="7">
        <v>44561</v>
      </c>
      <c r="E22" s="8">
        <v>44228</v>
      </c>
      <c r="F22" s="6">
        <v>333</v>
      </c>
      <c r="G22" s="8">
        <v>44561</v>
      </c>
      <c r="H22" s="9">
        <v>0</v>
      </c>
      <c r="J22" t="str">
        <f t="shared" si="0"/>
        <v>Write Discussion &amp; Final Write Up</v>
      </c>
      <c r="K22" s="3">
        <f>IF($K$27="plan",B22,E22)</f>
        <v>44228</v>
      </c>
      <c r="L22">
        <f>IF($K$27="plan",D22-B22,G22-E22)</f>
        <v>333</v>
      </c>
      <c r="M22">
        <f>IF($K$27="plan",0,H22*L22)</f>
        <v>0</v>
      </c>
    </row>
    <row r="27" spans="1:13">
      <c r="J27" t="s">
        <v>11</v>
      </c>
      <c r="K27" s="11" t="s">
        <v>1</v>
      </c>
    </row>
  </sheetData>
  <mergeCells count="2">
    <mergeCell ref="B1:D1"/>
    <mergeCell ref="E1:H1"/>
  </mergeCells>
  <dataValidations disablePrompts="1" count="1">
    <dataValidation type="list" allowBlank="1" showInputMessage="1" showErrorMessage="1" sqref="K27" xr:uid="{1E4A3BCC-854E-F84C-A31B-BC007CCFD35D}">
      <formula1>"Actual,Plan"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1677A-EB9E-CD4E-B2F2-D596EAC5F0AD}">
  <sheetPr>
    <tabColor rgb="FFFF0000"/>
    <pageSetUpPr fitToPage="1"/>
  </sheetPr>
  <dimension ref="A1:R584"/>
  <sheetViews>
    <sheetView showGridLines="0" workbookViewId="0">
      <selection activeCell="C16" sqref="C16:D16"/>
    </sheetView>
  </sheetViews>
  <sheetFormatPr baseColWidth="10" defaultColWidth="8.83203125" defaultRowHeight="13"/>
  <cols>
    <col min="1" max="1" width="4.33203125" style="62" customWidth="1"/>
    <col min="2" max="2" width="14.1640625" style="62" customWidth="1"/>
    <col min="3" max="3" width="4.33203125" style="62" customWidth="1"/>
    <col min="4" max="4" width="14.1640625" style="62" customWidth="1"/>
    <col min="5" max="5" width="4.33203125" style="62" customWidth="1"/>
    <col min="6" max="6" width="14.1640625" style="62" customWidth="1"/>
    <col min="7" max="7" width="4.33203125" style="62" customWidth="1"/>
    <col min="8" max="8" width="14.1640625" style="62" customWidth="1"/>
    <col min="9" max="9" width="4.33203125" style="62" customWidth="1"/>
    <col min="10" max="10" width="14.1640625" style="62" customWidth="1"/>
    <col min="11" max="11" width="4.33203125" style="62" customWidth="1"/>
    <col min="12" max="12" width="14.1640625" style="62" customWidth="1"/>
    <col min="13" max="13" width="4.33203125" style="62" customWidth="1"/>
    <col min="14" max="14" width="14.1640625" style="62" customWidth="1"/>
    <col min="15" max="16384" width="8.83203125" style="62"/>
  </cols>
  <sheetData>
    <row r="1" spans="1:18" s="43" customFormat="1" ht="61.5" customHeight="1">
      <c r="A1" s="42" t="s">
        <v>30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8" s="43" customFormat="1" ht="18" customHeight="1">
      <c r="A2" s="44" t="s">
        <v>31</v>
      </c>
      <c r="B2" s="45"/>
      <c r="C2" s="45" t="s">
        <v>32</v>
      </c>
      <c r="D2" s="45"/>
      <c r="E2" s="45" t="s">
        <v>33</v>
      </c>
      <c r="F2" s="45"/>
      <c r="G2" s="45" t="s">
        <v>34</v>
      </c>
      <c r="H2" s="45"/>
      <c r="I2" s="45" t="s">
        <v>35</v>
      </c>
      <c r="J2" s="45"/>
      <c r="K2" s="45" t="s">
        <v>36</v>
      </c>
      <c r="L2" s="45"/>
      <c r="M2" s="45" t="s">
        <v>37</v>
      </c>
      <c r="N2" s="46"/>
      <c r="P2" s="106"/>
      <c r="Q2" s="106"/>
      <c r="R2" s="106"/>
    </row>
    <row r="3" spans="1:18" s="43" customFormat="1" ht="18" customHeight="1">
      <c r="A3" s="90" t="s">
        <v>38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  <c r="M3" s="47">
        <v>44044</v>
      </c>
      <c r="N3" s="48" t="s">
        <v>38</v>
      </c>
      <c r="O3" s="105"/>
      <c r="P3" s="115" t="s">
        <v>57</v>
      </c>
      <c r="Q3" s="115"/>
      <c r="R3" s="116"/>
    </row>
    <row r="4" spans="1:18" s="43" customFormat="1" ht="12.75" customHeight="1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5"/>
      <c r="M4" s="49" t="s">
        <v>38</v>
      </c>
      <c r="N4" s="50"/>
      <c r="O4" s="105"/>
      <c r="P4" s="112"/>
      <c r="Q4" s="113" t="s">
        <v>56</v>
      </c>
      <c r="R4" s="114"/>
    </row>
    <row r="5" spans="1:18" s="43" customFormat="1" ht="12.75" customHeight="1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95"/>
      <c r="M5" s="49" t="s">
        <v>38</v>
      </c>
      <c r="N5" s="50"/>
      <c r="O5" s="105"/>
      <c r="P5" s="111"/>
      <c r="Q5" s="106" t="s">
        <v>58</v>
      </c>
      <c r="R5" s="107"/>
    </row>
    <row r="6" spans="1:18" s="43" customFormat="1" ht="12.75" customHeight="1">
      <c r="A6" s="93"/>
      <c r="B6" s="94"/>
      <c r="C6" s="94"/>
      <c r="D6" s="94"/>
      <c r="E6" s="94"/>
      <c r="F6" s="94"/>
      <c r="G6" s="94"/>
      <c r="H6" s="94"/>
      <c r="I6" s="94"/>
      <c r="J6" s="94"/>
      <c r="K6" s="94"/>
      <c r="L6" s="95"/>
      <c r="M6" s="49" t="s">
        <v>38</v>
      </c>
      <c r="N6" s="50"/>
      <c r="O6" s="105"/>
      <c r="P6" s="109"/>
      <c r="Q6" s="110" t="s">
        <v>59</v>
      </c>
      <c r="R6" s="107"/>
    </row>
    <row r="7" spans="1:18" s="43" customFormat="1" ht="12.75" customHeight="1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5"/>
      <c r="M7" s="49" t="s">
        <v>38</v>
      </c>
      <c r="N7" s="50"/>
      <c r="O7" s="105"/>
      <c r="P7" s="108"/>
      <c r="Q7" s="106" t="s">
        <v>60</v>
      </c>
      <c r="R7" s="107"/>
    </row>
    <row r="8" spans="1:18" s="53" customFormat="1" ht="12.75" customHeight="1">
      <c r="A8" s="96"/>
      <c r="B8" s="97"/>
      <c r="C8" s="97"/>
      <c r="D8" s="97"/>
      <c r="E8" s="97"/>
      <c r="F8" s="97"/>
      <c r="G8" s="97"/>
      <c r="H8" s="97"/>
      <c r="I8" s="97"/>
      <c r="J8" s="97"/>
      <c r="K8" s="97"/>
      <c r="L8" s="98"/>
      <c r="M8" s="51" t="s">
        <v>38</v>
      </c>
      <c r="N8" s="52"/>
    </row>
    <row r="9" spans="1:18" s="43" customFormat="1" ht="18" customHeight="1">
      <c r="A9" s="47">
        <v>44045</v>
      </c>
      <c r="B9" s="48" t="s">
        <v>38</v>
      </c>
      <c r="C9" s="54">
        <v>44046</v>
      </c>
      <c r="D9" s="55" t="s">
        <v>38</v>
      </c>
      <c r="E9" s="54">
        <v>44047</v>
      </c>
      <c r="F9" s="55" t="s">
        <v>38</v>
      </c>
      <c r="G9" s="54">
        <v>44048</v>
      </c>
      <c r="H9" s="55" t="s">
        <v>38</v>
      </c>
      <c r="I9" s="54">
        <v>44049</v>
      </c>
      <c r="J9" s="55" t="s">
        <v>38</v>
      </c>
      <c r="K9" s="54">
        <v>44050</v>
      </c>
      <c r="L9" s="55" t="s">
        <v>38</v>
      </c>
      <c r="M9" s="47">
        <v>44051</v>
      </c>
      <c r="N9" s="48" t="s">
        <v>38</v>
      </c>
    </row>
    <row r="10" spans="1:18" s="43" customFormat="1" ht="12.75" customHeight="1">
      <c r="A10" s="49" t="s">
        <v>38</v>
      </c>
      <c r="B10" s="50"/>
      <c r="C10" s="56" t="s">
        <v>38</v>
      </c>
      <c r="D10" s="57"/>
      <c r="E10" s="56" t="s">
        <v>38</v>
      </c>
      <c r="F10" s="57"/>
      <c r="G10" s="56" t="s">
        <v>38</v>
      </c>
      <c r="H10" s="57"/>
      <c r="I10" s="56" t="s">
        <v>38</v>
      </c>
      <c r="J10" s="57"/>
      <c r="K10" s="56" t="s">
        <v>38</v>
      </c>
      <c r="L10" s="57"/>
      <c r="M10" s="49" t="s">
        <v>38</v>
      </c>
      <c r="N10" s="50"/>
    </row>
    <row r="11" spans="1:18" s="43" customFormat="1" ht="12.75" customHeight="1">
      <c r="A11" s="49" t="s">
        <v>38</v>
      </c>
      <c r="B11" s="50"/>
      <c r="C11" s="56" t="s">
        <v>38</v>
      </c>
      <c r="D11" s="57"/>
      <c r="E11" s="56" t="s">
        <v>38</v>
      </c>
      <c r="F11" s="57"/>
      <c r="G11" s="56" t="s">
        <v>38</v>
      </c>
      <c r="H11" s="57"/>
      <c r="I11" s="56" t="s">
        <v>38</v>
      </c>
      <c r="J11" s="57"/>
      <c r="K11" s="56" t="s">
        <v>38</v>
      </c>
      <c r="L11" s="57"/>
      <c r="M11" s="49" t="s">
        <v>38</v>
      </c>
      <c r="N11" s="50"/>
    </row>
    <row r="12" spans="1:18" s="43" customFormat="1" ht="12.75" customHeight="1">
      <c r="A12" s="49" t="s">
        <v>38</v>
      </c>
      <c r="B12" s="50"/>
      <c r="C12" s="56" t="s">
        <v>38</v>
      </c>
      <c r="D12" s="57"/>
      <c r="E12" s="56" t="s">
        <v>38</v>
      </c>
      <c r="F12" s="57"/>
      <c r="G12" s="56" t="s">
        <v>38</v>
      </c>
      <c r="H12" s="57"/>
      <c r="I12" s="56" t="s">
        <v>38</v>
      </c>
      <c r="J12" s="57"/>
      <c r="K12" s="56" t="s">
        <v>38</v>
      </c>
      <c r="L12" s="57"/>
      <c r="M12" s="49" t="s">
        <v>38</v>
      </c>
      <c r="N12" s="50"/>
    </row>
    <row r="13" spans="1:18" s="43" customFormat="1" ht="12.75" customHeight="1">
      <c r="A13" s="49" t="s">
        <v>38</v>
      </c>
      <c r="B13" s="50"/>
      <c r="C13" s="56" t="s">
        <v>38</v>
      </c>
      <c r="D13" s="57"/>
      <c r="E13" s="56" t="s">
        <v>38</v>
      </c>
      <c r="F13" s="57"/>
      <c r="G13" s="56" t="s">
        <v>38</v>
      </c>
      <c r="H13" s="57"/>
      <c r="I13" s="56" t="s">
        <v>38</v>
      </c>
      <c r="J13" s="57"/>
      <c r="K13" s="56" t="s">
        <v>38</v>
      </c>
      <c r="L13" s="57"/>
      <c r="M13" s="49" t="s">
        <v>38</v>
      </c>
      <c r="N13" s="50"/>
    </row>
    <row r="14" spans="1:18" s="53" customFormat="1" ht="12.75" customHeight="1">
      <c r="A14" s="51" t="s">
        <v>38</v>
      </c>
      <c r="B14" s="52"/>
      <c r="C14" s="58" t="s">
        <v>38</v>
      </c>
      <c r="D14" s="59"/>
      <c r="E14" s="58" t="s">
        <v>38</v>
      </c>
      <c r="F14" s="59"/>
      <c r="G14" s="58" t="s">
        <v>38</v>
      </c>
      <c r="H14" s="59"/>
      <c r="I14" s="58" t="s">
        <v>38</v>
      </c>
      <c r="J14" s="59"/>
      <c r="K14" s="58" t="s">
        <v>38</v>
      </c>
      <c r="L14" s="59"/>
      <c r="M14" s="51" t="s">
        <v>38</v>
      </c>
      <c r="N14" s="52"/>
    </row>
    <row r="15" spans="1:18" s="43" customFormat="1" ht="18" customHeight="1">
      <c r="A15" s="47">
        <v>44052</v>
      </c>
      <c r="B15" s="48" t="s">
        <v>38</v>
      </c>
      <c r="C15" s="54">
        <v>44053</v>
      </c>
      <c r="D15" s="55" t="s">
        <v>38</v>
      </c>
      <c r="E15" s="54">
        <v>44054</v>
      </c>
      <c r="F15" s="55" t="s">
        <v>38</v>
      </c>
      <c r="G15" s="54">
        <v>44055</v>
      </c>
      <c r="H15" s="55" t="s">
        <v>38</v>
      </c>
      <c r="I15" s="54">
        <v>44056</v>
      </c>
      <c r="J15" s="55" t="s">
        <v>38</v>
      </c>
      <c r="K15" s="54">
        <v>44057</v>
      </c>
      <c r="L15" s="55" t="s">
        <v>38</v>
      </c>
      <c r="M15" s="47">
        <v>44058</v>
      </c>
      <c r="N15" s="48" t="s">
        <v>38</v>
      </c>
    </row>
    <row r="16" spans="1:18" s="43" customFormat="1" ht="12.75" customHeight="1">
      <c r="A16" s="49" t="s">
        <v>38</v>
      </c>
      <c r="B16" s="50"/>
      <c r="C16" s="56" t="s">
        <v>38</v>
      </c>
      <c r="D16" s="57"/>
      <c r="E16" s="56" t="s">
        <v>38</v>
      </c>
      <c r="F16" s="57"/>
      <c r="G16" s="56" t="s">
        <v>38</v>
      </c>
      <c r="H16" s="57"/>
      <c r="I16" s="56" t="s">
        <v>38</v>
      </c>
      <c r="J16" s="57"/>
      <c r="K16" s="56" t="s">
        <v>38</v>
      </c>
      <c r="L16" s="57"/>
      <c r="M16" s="49" t="s">
        <v>38</v>
      </c>
      <c r="N16" s="50"/>
    </row>
    <row r="17" spans="1:14" s="43" customFormat="1" ht="12.75" customHeight="1">
      <c r="A17" s="49" t="s">
        <v>38</v>
      </c>
      <c r="B17" s="50"/>
      <c r="C17" s="56" t="s">
        <v>38</v>
      </c>
      <c r="D17" s="57"/>
      <c r="E17" s="56" t="s">
        <v>38</v>
      </c>
      <c r="F17" s="57"/>
      <c r="G17" s="56" t="s">
        <v>38</v>
      </c>
      <c r="H17" s="57"/>
      <c r="I17" s="56" t="s">
        <v>38</v>
      </c>
      <c r="J17" s="57"/>
      <c r="K17" s="56" t="s">
        <v>38</v>
      </c>
      <c r="L17" s="57"/>
      <c r="M17" s="49" t="s">
        <v>38</v>
      </c>
      <c r="N17" s="50"/>
    </row>
    <row r="18" spans="1:14" s="43" customFormat="1" ht="12.75" customHeight="1">
      <c r="A18" s="49" t="s">
        <v>38</v>
      </c>
      <c r="B18" s="50"/>
      <c r="C18" s="56" t="s">
        <v>38</v>
      </c>
      <c r="D18" s="57"/>
      <c r="E18" s="56" t="s">
        <v>38</v>
      </c>
      <c r="F18" s="57"/>
      <c r="G18" s="56" t="s">
        <v>38</v>
      </c>
      <c r="H18" s="57"/>
      <c r="I18" s="56" t="s">
        <v>38</v>
      </c>
      <c r="J18" s="57"/>
      <c r="K18" s="56" t="s">
        <v>38</v>
      </c>
      <c r="L18" s="57"/>
      <c r="M18" s="49" t="s">
        <v>38</v>
      </c>
      <c r="N18" s="50"/>
    </row>
    <row r="19" spans="1:14" s="43" customFormat="1" ht="12.75" customHeight="1">
      <c r="A19" s="49" t="s">
        <v>38</v>
      </c>
      <c r="B19" s="50"/>
      <c r="C19" s="56" t="s">
        <v>38</v>
      </c>
      <c r="D19" s="57"/>
      <c r="E19" s="56" t="s">
        <v>38</v>
      </c>
      <c r="F19" s="57"/>
      <c r="G19" s="56" t="s">
        <v>38</v>
      </c>
      <c r="H19" s="57"/>
      <c r="I19" s="56" t="s">
        <v>38</v>
      </c>
      <c r="J19" s="57"/>
      <c r="K19" s="56" t="s">
        <v>38</v>
      </c>
      <c r="L19" s="57"/>
      <c r="M19" s="49" t="s">
        <v>38</v>
      </c>
      <c r="N19" s="50"/>
    </row>
    <row r="20" spans="1:14" s="53" customFormat="1" ht="12.75" customHeight="1">
      <c r="A20" s="51" t="s">
        <v>38</v>
      </c>
      <c r="B20" s="52"/>
      <c r="C20" s="58" t="s">
        <v>38</v>
      </c>
      <c r="D20" s="59"/>
      <c r="E20" s="58" t="s">
        <v>38</v>
      </c>
      <c r="F20" s="59"/>
      <c r="G20" s="58" t="s">
        <v>38</v>
      </c>
      <c r="H20" s="59"/>
      <c r="I20" s="58" t="s">
        <v>38</v>
      </c>
      <c r="J20" s="59"/>
      <c r="K20" s="58" t="s">
        <v>38</v>
      </c>
      <c r="L20" s="59"/>
      <c r="M20" s="51" t="s">
        <v>38</v>
      </c>
      <c r="N20" s="52"/>
    </row>
    <row r="21" spans="1:14" s="43" customFormat="1" ht="18" customHeight="1">
      <c r="A21" s="47">
        <v>44059</v>
      </c>
      <c r="B21" s="48" t="s">
        <v>38</v>
      </c>
      <c r="C21" s="54">
        <v>44060</v>
      </c>
      <c r="D21" s="55" t="s">
        <v>38</v>
      </c>
      <c r="E21" s="54">
        <v>44061</v>
      </c>
      <c r="F21" s="55" t="s">
        <v>38</v>
      </c>
      <c r="G21" s="54">
        <v>44062</v>
      </c>
      <c r="H21" s="55"/>
      <c r="I21" s="54">
        <v>44063</v>
      </c>
      <c r="J21" s="55" t="s">
        <v>38</v>
      </c>
      <c r="K21" s="54">
        <v>44064</v>
      </c>
      <c r="L21" s="55" t="s">
        <v>38</v>
      </c>
      <c r="M21" s="47">
        <v>44065</v>
      </c>
      <c r="N21" s="48" t="s">
        <v>38</v>
      </c>
    </row>
    <row r="22" spans="1:14" s="43" customFormat="1" ht="12.75" customHeight="1">
      <c r="A22" s="49" t="s">
        <v>38</v>
      </c>
      <c r="B22" s="50"/>
      <c r="C22" s="56" t="s">
        <v>38</v>
      </c>
      <c r="D22" s="57"/>
      <c r="E22" s="56" t="s">
        <v>38</v>
      </c>
      <c r="F22" s="57"/>
      <c r="G22" s="56" t="s">
        <v>38</v>
      </c>
      <c r="H22" s="57"/>
      <c r="I22" s="56" t="s">
        <v>38</v>
      </c>
      <c r="J22" s="57"/>
      <c r="K22" s="56" t="s">
        <v>38</v>
      </c>
      <c r="L22" s="57"/>
      <c r="M22" s="49" t="s">
        <v>38</v>
      </c>
      <c r="N22" s="50"/>
    </row>
    <row r="23" spans="1:14" s="43" customFormat="1" ht="12.75" customHeight="1">
      <c r="A23" s="49" t="s">
        <v>38</v>
      </c>
      <c r="B23" s="50"/>
      <c r="C23" s="56" t="s">
        <v>38</v>
      </c>
      <c r="D23" s="57"/>
      <c r="E23" s="56" t="s">
        <v>38</v>
      </c>
      <c r="F23" s="57"/>
      <c r="G23" s="56" t="s">
        <v>38</v>
      </c>
      <c r="H23" s="57"/>
      <c r="I23" s="56" t="s">
        <v>38</v>
      </c>
      <c r="J23" s="57"/>
      <c r="K23" s="56" t="s">
        <v>38</v>
      </c>
      <c r="L23" s="57"/>
      <c r="M23" s="49" t="s">
        <v>38</v>
      </c>
      <c r="N23" s="50"/>
    </row>
    <row r="24" spans="1:14" s="43" customFormat="1" ht="12.75" customHeight="1">
      <c r="A24" s="49" t="s">
        <v>38</v>
      </c>
      <c r="B24" s="50"/>
      <c r="C24" s="56" t="s">
        <v>38</v>
      </c>
      <c r="D24" s="57"/>
      <c r="E24" s="56" t="s">
        <v>38</v>
      </c>
      <c r="F24" s="57"/>
      <c r="G24" s="56" t="s">
        <v>38</v>
      </c>
      <c r="H24" s="57"/>
      <c r="I24" s="56" t="s">
        <v>38</v>
      </c>
      <c r="J24" s="57"/>
      <c r="K24" s="56" t="s">
        <v>38</v>
      </c>
      <c r="L24" s="57"/>
      <c r="M24" s="49" t="s">
        <v>38</v>
      </c>
      <c r="N24" s="50"/>
    </row>
    <row r="25" spans="1:14" s="43" customFormat="1" ht="12.75" customHeight="1">
      <c r="A25" s="49" t="s">
        <v>38</v>
      </c>
      <c r="B25" s="50"/>
      <c r="C25" s="56" t="s">
        <v>38</v>
      </c>
      <c r="D25" s="57"/>
      <c r="E25" s="56" t="s">
        <v>38</v>
      </c>
      <c r="F25" s="57"/>
      <c r="G25" s="56" t="s">
        <v>38</v>
      </c>
      <c r="H25" s="57"/>
      <c r="I25" s="56" t="s">
        <v>38</v>
      </c>
      <c r="J25" s="57"/>
      <c r="K25" s="56" t="s">
        <v>38</v>
      </c>
      <c r="L25" s="57"/>
      <c r="M25" s="49" t="s">
        <v>38</v>
      </c>
      <c r="N25" s="50"/>
    </row>
    <row r="26" spans="1:14" s="53" customFormat="1" ht="12.75" customHeight="1">
      <c r="A26" s="49" t="s">
        <v>38</v>
      </c>
      <c r="B26" s="50"/>
      <c r="C26" s="56" t="s">
        <v>38</v>
      </c>
      <c r="D26" s="57"/>
      <c r="E26" s="56" t="s">
        <v>38</v>
      </c>
      <c r="F26" s="57"/>
      <c r="G26" s="56" t="s">
        <v>38</v>
      </c>
      <c r="H26" s="57"/>
      <c r="I26" s="56" t="s">
        <v>38</v>
      </c>
      <c r="J26" s="57"/>
      <c r="K26" s="56" t="s">
        <v>38</v>
      </c>
      <c r="L26" s="57"/>
      <c r="M26" s="49" t="s">
        <v>38</v>
      </c>
      <c r="N26" s="50"/>
    </row>
    <row r="27" spans="1:14" s="43" customFormat="1" ht="18" customHeight="1">
      <c r="A27" s="47">
        <v>44066</v>
      </c>
      <c r="B27" s="48" t="s">
        <v>38</v>
      </c>
      <c r="C27" s="54">
        <v>44067</v>
      </c>
      <c r="D27" s="55" t="s">
        <v>38</v>
      </c>
      <c r="E27" s="54">
        <v>44068</v>
      </c>
      <c r="F27" s="55" t="s">
        <v>38</v>
      </c>
      <c r="G27" s="54">
        <v>44069</v>
      </c>
      <c r="H27" s="55" t="s">
        <v>38</v>
      </c>
      <c r="I27" s="54">
        <v>44070</v>
      </c>
      <c r="J27" s="55" t="s">
        <v>38</v>
      </c>
      <c r="K27" s="54">
        <v>44071</v>
      </c>
      <c r="L27" s="55" t="s">
        <v>38</v>
      </c>
      <c r="M27" s="47">
        <v>44072</v>
      </c>
      <c r="N27" s="48" t="s">
        <v>38</v>
      </c>
    </row>
    <row r="28" spans="1:14" s="43" customFormat="1" ht="12.75" customHeight="1">
      <c r="A28" s="49" t="s">
        <v>38</v>
      </c>
      <c r="B28" s="50"/>
      <c r="C28" s="56" t="s">
        <v>38</v>
      </c>
      <c r="D28" s="57"/>
      <c r="E28" s="56" t="s">
        <v>38</v>
      </c>
      <c r="F28" s="57"/>
      <c r="G28" s="56" t="s">
        <v>38</v>
      </c>
      <c r="H28" s="57"/>
      <c r="I28" s="56" t="s">
        <v>38</v>
      </c>
      <c r="J28" s="57"/>
      <c r="K28" s="56" t="s">
        <v>38</v>
      </c>
      <c r="L28" s="57"/>
      <c r="M28" s="49" t="s">
        <v>38</v>
      </c>
      <c r="N28" s="50"/>
    </row>
    <row r="29" spans="1:14" s="43" customFormat="1" ht="12.75" customHeight="1">
      <c r="A29" s="49" t="s">
        <v>38</v>
      </c>
      <c r="B29" s="50"/>
      <c r="C29" s="56" t="s">
        <v>38</v>
      </c>
      <c r="D29" s="57"/>
      <c r="E29" s="56" t="s">
        <v>38</v>
      </c>
      <c r="F29" s="57"/>
      <c r="G29" s="56" t="s">
        <v>38</v>
      </c>
      <c r="H29" s="57"/>
      <c r="I29" s="56" t="s">
        <v>38</v>
      </c>
      <c r="J29" s="57"/>
      <c r="K29" s="56" t="s">
        <v>38</v>
      </c>
      <c r="L29" s="57"/>
      <c r="M29" s="49" t="s">
        <v>38</v>
      </c>
      <c r="N29" s="50"/>
    </row>
    <row r="30" spans="1:14" s="43" customFormat="1" ht="12.75" customHeight="1">
      <c r="A30" s="49" t="s">
        <v>38</v>
      </c>
      <c r="B30" s="50"/>
      <c r="C30" s="56" t="s">
        <v>38</v>
      </c>
      <c r="D30" s="57"/>
      <c r="E30" s="56" t="s">
        <v>38</v>
      </c>
      <c r="F30" s="57"/>
      <c r="G30" s="56" t="s">
        <v>38</v>
      </c>
      <c r="H30" s="57"/>
      <c r="I30" s="56" t="s">
        <v>38</v>
      </c>
      <c r="J30" s="57"/>
      <c r="K30" s="56" t="s">
        <v>38</v>
      </c>
      <c r="L30" s="57"/>
      <c r="M30" s="49" t="s">
        <v>38</v>
      </c>
      <c r="N30" s="50"/>
    </row>
    <row r="31" spans="1:14" s="43" customFormat="1" ht="12.75" customHeight="1">
      <c r="A31" s="49" t="s">
        <v>38</v>
      </c>
      <c r="B31" s="50"/>
      <c r="C31" s="56" t="s">
        <v>38</v>
      </c>
      <c r="D31" s="57"/>
      <c r="E31" s="56" t="s">
        <v>38</v>
      </c>
      <c r="F31" s="57"/>
      <c r="G31" s="56" t="s">
        <v>38</v>
      </c>
      <c r="H31" s="57"/>
      <c r="I31" s="56" t="s">
        <v>38</v>
      </c>
      <c r="J31" s="57"/>
      <c r="K31" s="56" t="s">
        <v>38</v>
      </c>
      <c r="L31" s="57"/>
      <c r="M31" s="49" t="s">
        <v>38</v>
      </c>
      <c r="N31" s="50"/>
    </row>
    <row r="32" spans="1:14" s="53" customFormat="1" ht="12.75" customHeight="1">
      <c r="A32" s="51" t="s">
        <v>38</v>
      </c>
      <c r="B32" s="52"/>
      <c r="C32" s="58" t="s">
        <v>38</v>
      </c>
      <c r="D32" s="59"/>
      <c r="E32" s="58" t="s">
        <v>38</v>
      </c>
      <c r="F32" s="59"/>
      <c r="G32" s="58" t="s">
        <v>38</v>
      </c>
      <c r="H32" s="59"/>
      <c r="I32" s="58" t="s">
        <v>38</v>
      </c>
      <c r="J32" s="59"/>
      <c r="K32" s="58" t="s">
        <v>38</v>
      </c>
      <c r="L32" s="59"/>
      <c r="M32" s="51" t="s">
        <v>38</v>
      </c>
      <c r="N32" s="52"/>
    </row>
    <row r="33" spans="1:14" ht="18" customHeight="1">
      <c r="A33" s="47">
        <v>44073</v>
      </c>
      <c r="B33" s="48" t="s">
        <v>38</v>
      </c>
      <c r="C33" s="54">
        <v>44074</v>
      </c>
      <c r="D33" s="55" t="s">
        <v>38</v>
      </c>
      <c r="E33" s="60"/>
      <c r="F33" s="61"/>
      <c r="G33" s="61"/>
      <c r="H33" s="61"/>
      <c r="I33" s="61"/>
      <c r="J33" s="70" t="s">
        <v>39</v>
      </c>
      <c r="K33" s="70"/>
      <c r="L33" s="70"/>
      <c r="M33" s="70"/>
      <c r="N33" s="71"/>
    </row>
    <row r="34" spans="1:14" ht="12.75" customHeight="1">
      <c r="A34" s="49" t="s">
        <v>38</v>
      </c>
      <c r="B34" s="50"/>
      <c r="C34" s="56" t="s">
        <v>38</v>
      </c>
      <c r="D34" s="57"/>
      <c r="E34" s="63"/>
      <c r="F34" s="64"/>
      <c r="G34" s="64"/>
      <c r="H34" s="64"/>
      <c r="I34" s="64"/>
      <c r="J34" s="72"/>
      <c r="K34" s="72"/>
      <c r="L34" s="72"/>
      <c r="M34" s="72"/>
      <c r="N34" s="73"/>
    </row>
    <row r="35" spans="1:14" ht="12.75" customHeight="1">
      <c r="A35" s="49" t="s">
        <v>38</v>
      </c>
      <c r="B35" s="50"/>
      <c r="C35" s="56" t="s">
        <v>38</v>
      </c>
      <c r="D35" s="57"/>
      <c r="E35" s="63"/>
      <c r="F35" s="64"/>
      <c r="G35" s="64"/>
      <c r="H35" s="64"/>
      <c r="I35" s="64"/>
      <c r="J35" s="72"/>
      <c r="K35" s="72"/>
      <c r="L35" s="72"/>
      <c r="M35" s="72"/>
      <c r="N35" s="73"/>
    </row>
    <row r="36" spans="1:14" ht="12.75" customHeight="1">
      <c r="A36" s="49" t="s">
        <v>38</v>
      </c>
      <c r="B36" s="50"/>
      <c r="C36" s="56" t="s">
        <v>38</v>
      </c>
      <c r="D36" s="57"/>
      <c r="E36" s="63"/>
      <c r="F36" s="64"/>
      <c r="G36" s="64"/>
      <c r="H36" s="64"/>
      <c r="I36" s="64"/>
      <c r="J36" s="72"/>
      <c r="K36" s="72"/>
      <c r="L36" s="72"/>
      <c r="M36" s="72"/>
      <c r="N36" s="73"/>
    </row>
    <row r="37" spans="1:14" ht="12.75" customHeight="1">
      <c r="A37" s="49" t="s">
        <v>38</v>
      </c>
      <c r="B37" s="50"/>
      <c r="C37" s="56" t="s">
        <v>38</v>
      </c>
      <c r="D37" s="57"/>
      <c r="E37" s="63"/>
      <c r="F37" s="64"/>
      <c r="G37" s="64"/>
      <c r="H37" s="64"/>
      <c r="I37" s="64"/>
      <c r="J37" s="72"/>
      <c r="K37" s="72"/>
      <c r="L37" s="72"/>
      <c r="M37" s="72"/>
      <c r="N37" s="73"/>
    </row>
    <row r="38" spans="1:14" ht="12.75" customHeight="1">
      <c r="A38" s="51" t="s">
        <v>38</v>
      </c>
      <c r="B38" s="52"/>
      <c r="C38" s="58" t="s">
        <v>38</v>
      </c>
      <c r="D38" s="59"/>
      <c r="E38" s="65"/>
      <c r="F38" s="66"/>
      <c r="G38" s="66"/>
      <c r="H38" s="66"/>
      <c r="I38" s="66"/>
      <c r="J38" s="74"/>
      <c r="K38" s="74"/>
      <c r="L38" s="74"/>
      <c r="M38" s="74"/>
      <c r="N38" s="69"/>
    </row>
    <row r="39" spans="1:14">
      <c r="A39" s="67"/>
      <c r="B39" s="67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7"/>
      <c r="N39" s="67"/>
    </row>
    <row r="40" spans="1:14" s="13" customFormat="1" ht="61.5" customHeight="1">
      <c r="A40" s="12" t="s">
        <v>40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s="13" customFormat="1" ht="18" customHeight="1">
      <c r="A41" s="14" t="s">
        <v>31</v>
      </c>
      <c r="B41" s="15"/>
      <c r="C41" s="15" t="s">
        <v>32</v>
      </c>
      <c r="D41" s="15"/>
      <c r="E41" s="15" t="s">
        <v>33</v>
      </c>
      <c r="F41" s="15"/>
      <c r="G41" s="15" t="s">
        <v>34</v>
      </c>
      <c r="H41" s="15"/>
      <c r="I41" s="15" t="s">
        <v>35</v>
      </c>
      <c r="J41" s="15"/>
      <c r="K41" s="15" t="s">
        <v>36</v>
      </c>
      <c r="L41" s="15"/>
      <c r="M41" s="15" t="s">
        <v>37</v>
      </c>
      <c r="N41" s="16"/>
    </row>
    <row r="42" spans="1:14" s="13" customFormat="1" ht="18" customHeight="1">
      <c r="A42" s="81" t="s">
        <v>38</v>
      </c>
      <c r="B42" s="82"/>
      <c r="C42" s="82"/>
      <c r="D42" s="87"/>
      <c r="E42" s="30">
        <v>44075</v>
      </c>
      <c r="F42" s="31" t="s">
        <v>38</v>
      </c>
      <c r="G42" s="30">
        <v>44076</v>
      </c>
      <c r="H42" s="31" t="s">
        <v>38</v>
      </c>
      <c r="I42" s="30">
        <v>44077</v>
      </c>
      <c r="J42" s="31" t="s">
        <v>38</v>
      </c>
      <c r="K42" s="30">
        <v>44078</v>
      </c>
      <c r="L42" s="31" t="s">
        <v>38</v>
      </c>
      <c r="M42" s="19">
        <v>44079</v>
      </c>
      <c r="N42" s="20" t="s">
        <v>38</v>
      </c>
    </row>
    <row r="43" spans="1:14" s="13" customFormat="1" ht="12.75" customHeight="1">
      <c r="A43" s="83"/>
      <c r="B43" s="84"/>
      <c r="C43" s="84"/>
      <c r="D43" s="88"/>
      <c r="E43" s="32" t="s">
        <v>38</v>
      </c>
      <c r="F43" s="33"/>
      <c r="G43" s="32" t="s">
        <v>38</v>
      </c>
      <c r="H43" s="33"/>
      <c r="I43" s="32" t="s">
        <v>38</v>
      </c>
      <c r="J43" s="33"/>
      <c r="K43" s="32" t="s">
        <v>38</v>
      </c>
      <c r="L43" s="33"/>
      <c r="M43" s="23" t="s">
        <v>38</v>
      </c>
      <c r="N43" s="24"/>
    </row>
    <row r="44" spans="1:14" s="13" customFormat="1" ht="12.75" customHeight="1">
      <c r="A44" s="83"/>
      <c r="B44" s="84"/>
      <c r="C44" s="84"/>
      <c r="D44" s="88"/>
      <c r="E44" s="32" t="s">
        <v>38</v>
      </c>
      <c r="F44" s="33"/>
      <c r="G44" s="32" t="s">
        <v>38</v>
      </c>
      <c r="H44" s="33"/>
      <c r="I44" s="32" t="s">
        <v>38</v>
      </c>
      <c r="J44" s="33"/>
      <c r="K44" s="32" t="s">
        <v>38</v>
      </c>
      <c r="L44" s="33"/>
      <c r="M44" s="23" t="s">
        <v>38</v>
      </c>
      <c r="N44" s="24"/>
    </row>
    <row r="45" spans="1:14" s="13" customFormat="1" ht="12.75" customHeight="1">
      <c r="A45" s="83"/>
      <c r="B45" s="84"/>
      <c r="C45" s="84"/>
      <c r="D45" s="88"/>
      <c r="E45" s="32" t="s">
        <v>38</v>
      </c>
      <c r="F45" s="33"/>
      <c r="G45" s="32" t="s">
        <v>38</v>
      </c>
      <c r="H45" s="33"/>
      <c r="I45" s="32" t="s">
        <v>38</v>
      </c>
      <c r="J45" s="33"/>
      <c r="K45" s="32" t="s">
        <v>38</v>
      </c>
      <c r="L45" s="33"/>
      <c r="M45" s="23" t="s">
        <v>38</v>
      </c>
      <c r="N45" s="24"/>
    </row>
    <row r="46" spans="1:14" s="13" customFormat="1" ht="12.75" customHeight="1">
      <c r="A46" s="83"/>
      <c r="B46" s="84"/>
      <c r="C46" s="84"/>
      <c r="D46" s="88"/>
      <c r="E46" s="32" t="s">
        <v>38</v>
      </c>
      <c r="F46" s="33"/>
      <c r="G46" s="32" t="s">
        <v>38</v>
      </c>
      <c r="H46" s="33"/>
      <c r="I46" s="32" t="s">
        <v>38</v>
      </c>
      <c r="J46" s="33"/>
      <c r="K46" s="32" t="s">
        <v>38</v>
      </c>
      <c r="L46" s="33"/>
      <c r="M46" s="23" t="s">
        <v>38</v>
      </c>
      <c r="N46" s="24"/>
    </row>
    <row r="47" spans="1:14" s="29" customFormat="1" ht="12.75" customHeight="1">
      <c r="A47" s="85"/>
      <c r="B47" s="86"/>
      <c r="C47" s="86"/>
      <c r="D47" s="89"/>
      <c r="E47" s="34" t="s">
        <v>38</v>
      </c>
      <c r="F47" s="35"/>
      <c r="G47" s="34" t="s">
        <v>38</v>
      </c>
      <c r="H47" s="35"/>
      <c r="I47" s="34" t="s">
        <v>38</v>
      </c>
      <c r="J47" s="35"/>
      <c r="K47" s="34" t="s">
        <v>38</v>
      </c>
      <c r="L47" s="35"/>
      <c r="M47" s="27" t="s">
        <v>38</v>
      </c>
      <c r="N47" s="28"/>
    </row>
    <row r="48" spans="1:14" s="13" customFormat="1" ht="18" customHeight="1">
      <c r="A48" s="19">
        <v>44080</v>
      </c>
      <c r="B48" s="20" t="s">
        <v>38</v>
      </c>
      <c r="C48" s="30">
        <v>44081</v>
      </c>
      <c r="D48" s="31"/>
      <c r="E48" s="30">
        <v>44082</v>
      </c>
      <c r="F48" s="31" t="s">
        <v>38</v>
      </c>
      <c r="G48" s="30">
        <v>44083</v>
      </c>
      <c r="H48" s="31" t="s">
        <v>38</v>
      </c>
      <c r="I48" s="30">
        <v>44084</v>
      </c>
      <c r="J48" s="31" t="s">
        <v>38</v>
      </c>
      <c r="K48" s="30">
        <v>44085</v>
      </c>
      <c r="L48" s="31"/>
      <c r="M48" s="19">
        <v>44086</v>
      </c>
      <c r="N48" s="20" t="s">
        <v>38</v>
      </c>
    </row>
    <row r="49" spans="1:14" s="13" customFormat="1" ht="12.75" customHeight="1">
      <c r="A49" s="23" t="s">
        <v>38</v>
      </c>
      <c r="B49" s="24"/>
      <c r="C49" s="32" t="s">
        <v>38</v>
      </c>
      <c r="D49" s="33"/>
      <c r="E49" s="32" t="s">
        <v>38</v>
      </c>
      <c r="F49" s="33"/>
      <c r="G49" s="32" t="s">
        <v>38</v>
      </c>
      <c r="H49" s="33"/>
      <c r="I49" s="32" t="s">
        <v>38</v>
      </c>
      <c r="J49" s="33"/>
      <c r="K49" s="32" t="s">
        <v>38</v>
      </c>
      <c r="L49" s="33"/>
      <c r="M49" s="23" t="s">
        <v>38</v>
      </c>
      <c r="N49" s="24"/>
    </row>
    <row r="50" spans="1:14" s="13" customFormat="1" ht="12.75" customHeight="1">
      <c r="A50" s="23" t="s">
        <v>38</v>
      </c>
      <c r="B50" s="24"/>
      <c r="C50" s="32" t="s">
        <v>38</v>
      </c>
      <c r="D50" s="33"/>
      <c r="E50" s="32" t="s">
        <v>38</v>
      </c>
      <c r="F50" s="33"/>
      <c r="G50" s="32" t="s">
        <v>38</v>
      </c>
      <c r="H50" s="33"/>
      <c r="I50" s="32" t="s">
        <v>38</v>
      </c>
      <c r="J50" s="33"/>
      <c r="K50" s="32" t="s">
        <v>38</v>
      </c>
      <c r="L50" s="33"/>
      <c r="M50" s="23" t="s">
        <v>38</v>
      </c>
      <c r="N50" s="24"/>
    </row>
    <row r="51" spans="1:14" s="13" customFormat="1" ht="12.75" customHeight="1">
      <c r="A51" s="23" t="s">
        <v>38</v>
      </c>
      <c r="B51" s="24"/>
      <c r="C51" s="32" t="s">
        <v>38</v>
      </c>
      <c r="D51" s="33"/>
      <c r="E51" s="32" t="s">
        <v>38</v>
      </c>
      <c r="F51" s="33"/>
      <c r="G51" s="32" t="s">
        <v>38</v>
      </c>
      <c r="H51" s="33"/>
      <c r="I51" s="32" t="s">
        <v>38</v>
      </c>
      <c r="J51" s="33"/>
      <c r="K51" s="32" t="s">
        <v>38</v>
      </c>
      <c r="L51" s="33"/>
      <c r="M51" s="23" t="s">
        <v>38</v>
      </c>
      <c r="N51" s="24"/>
    </row>
    <row r="52" spans="1:14" s="13" customFormat="1" ht="12.75" customHeight="1">
      <c r="A52" s="23" t="s">
        <v>38</v>
      </c>
      <c r="B52" s="24"/>
      <c r="C52" s="32" t="s">
        <v>38</v>
      </c>
      <c r="D52" s="33"/>
      <c r="E52" s="32" t="s">
        <v>38</v>
      </c>
      <c r="F52" s="33"/>
      <c r="G52" s="32" t="s">
        <v>38</v>
      </c>
      <c r="H52" s="33"/>
      <c r="I52" s="32" t="s">
        <v>38</v>
      </c>
      <c r="J52" s="33"/>
      <c r="K52" s="32" t="s">
        <v>38</v>
      </c>
      <c r="L52" s="33"/>
      <c r="M52" s="23" t="s">
        <v>38</v>
      </c>
      <c r="N52" s="24"/>
    </row>
    <row r="53" spans="1:14" s="29" customFormat="1" ht="12.75" customHeight="1">
      <c r="A53" s="27" t="s">
        <v>38</v>
      </c>
      <c r="B53" s="28"/>
      <c r="C53" s="34" t="s">
        <v>38</v>
      </c>
      <c r="D53" s="35"/>
      <c r="E53" s="34" t="s">
        <v>38</v>
      </c>
      <c r="F53" s="35"/>
      <c r="G53" s="34" t="s">
        <v>38</v>
      </c>
      <c r="H53" s="35"/>
      <c r="I53" s="34" t="s">
        <v>38</v>
      </c>
      <c r="J53" s="35"/>
      <c r="K53" s="34" t="s">
        <v>38</v>
      </c>
      <c r="L53" s="35"/>
      <c r="M53" s="27" t="s">
        <v>38</v>
      </c>
      <c r="N53" s="28"/>
    </row>
    <row r="54" spans="1:14" s="13" customFormat="1" ht="18" customHeight="1">
      <c r="A54" s="19">
        <v>44087</v>
      </c>
      <c r="B54" s="20"/>
      <c r="C54" s="30">
        <v>44088</v>
      </c>
      <c r="D54" s="31" t="s">
        <v>38</v>
      </c>
      <c r="E54" s="30">
        <v>44089</v>
      </c>
      <c r="F54" s="31" t="s">
        <v>38</v>
      </c>
      <c r="G54" s="30">
        <v>44090</v>
      </c>
      <c r="H54" s="31" t="s">
        <v>38</v>
      </c>
      <c r="I54" s="30">
        <v>44091</v>
      </c>
      <c r="J54" s="31" t="s">
        <v>38</v>
      </c>
      <c r="K54" s="30">
        <v>44092</v>
      </c>
      <c r="L54" s="31" t="s">
        <v>38</v>
      </c>
      <c r="M54" s="19">
        <v>44093</v>
      </c>
      <c r="N54" s="20"/>
    </row>
    <row r="55" spans="1:14" s="13" customFormat="1" ht="12.75" customHeight="1">
      <c r="A55" s="23" t="s">
        <v>38</v>
      </c>
      <c r="B55" s="24"/>
      <c r="C55" s="32" t="s">
        <v>38</v>
      </c>
      <c r="D55" s="33"/>
      <c r="E55" s="32" t="s">
        <v>38</v>
      </c>
      <c r="F55" s="33"/>
      <c r="G55" s="32" t="s">
        <v>38</v>
      </c>
      <c r="H55" s="33"/>
      <c r="I55" s="32" t="s">
        <v>38</v>
      </c>
      <c r="J55" s="33"/>
      <c r="K55" s="32" t="s">
        <v>38</v>
      </c>
      <c r="L55" s="33"/>
      <c r="M55" s="23" t="s">
        <v>38</v>
      </c>
      <c r="N55" s="24"/>
    </row>
    <row r="56" spans="1:14" s="13" customFormat="1" ht="12.75" customHeight="1">
      <c r="A56" s="23" t="s">
        <v>38</v>
      </c>
      <c r="B56" s="24"/>
      <c r="C56" s="32" t="s">
        <v>38</v>
      </c>
      <c r="D56" s="33"/>
      <c r="E56" s="32" t="s">
        <v>38</v>
      </c>
      <c r="F56" s="33"/>
      <c r="G56" s="32" t="s">
        <v>38</v>
      </c>
      <c r="H56" s="33"/>
      <c r="I56" s="32" t="s">
        <v>38</v>
      </c>
      <c r="J56" s="33"/>
      <c r="K56" s="32" t="s">
        <v>38</v>
      </c>
      <c r="L56" s="33"/>
      <c r="M56" s="23" t="s">
        <v>38</v>
      </c>
      <c r="N56" s="24"/>
    </row>
    <row r="57" spans="1:14" s="13" customFormat="1" ht="12.75" customHeight="1">
      <c r="A57" s="23" t="s">
        <v>38</v>
      </c>
      <c r="B57" s="24"/>
      <c r="C57" s="32" t="s">
        <v>38</v>
      </c>
      <c r="D57" s="33"/>
      <c r="E57" s="32" t="s">
        <v>38</v>
      </c>
      <c r="F57" s="33"/>
      <c r="G57" s="32" t="s">
        <v>38</v>
      </c>
      <c r="H57" s="33"/>
      <c r="I57" s="32" t="s">
        <v>38</v>
      </c>
      <c r="J57" s="33"/>
      <c r="K57" s="32" t="s">
        <v>38</v>
      </c>
      <c r="L57" s="33"/>
      <c r="M57" s="23" t="s">
        <v>38</v>
      </c>
      <c r="N57" s="24"/>
    </row>
    <row r="58" spans="1:14" s="13" customFormat="1" ht="12.75" customHeight="1">
      <c r="A58" s="23" t="s">
        <v>38</v>
      </c>
      <c r="B58" s="24"/>
      <c r="C58" s="32" t="s">
        <v>38</v>
      </c>
      <c r="D58" s="33"/>
      <c r="E58" s="32" t="s">
        <v>38</v>
      </c>
      <c r="F58" s="33"/>
      <c r="G58" s="32" t="s">
        <v>38</v>
      </c>
      <c r="H58" s="33"/>
      <c r="I58" s="32" t="s">
        <v>38</v>
      </c>
      <c r="J58" s="33"/>
      <c r="K58" s="32" t="s">
        <v>38</v>
      </c>
      <c r="L58" s="33"/>
      <c r="M58" s="23" t="s">
        <v>38</v>
      </c>
      <c r="N58" s="24"/>
    </row>
    <row r="59" spans="1:14" s="29" customFormat="1" ht="12.75" customHeight="1">
      <c r="A59" s="27" t="s">
        <v>38</v>
      </c>
      <c r="B59" s="28"/>
      <c r="C59" s="34" t="s">
        <v>38</v>
      </c>
      <c r="D59" s="35"/>
      <c r="E59" s="34" t="s">
        <v>38</v>
      </c>
      <c r="F59" s="35"/>
      <c r="G59" s="34" t="s">
        <v>38</v>
      </c>
      <c r="H59" s="35"/>
      <c r="I59" s="34" t="s">
        <v>38</v>
      </c>
      <c r="J59" s="35"/>
      <c r="K59" s="34" t="s">
        <v>38</v>
      </c>
      <c r="L59" s="35"/>
      <c r="M59" s="27" t="s">
        <v>38</v>
      </c>
      <c r="N59" s="28"/>
    </row>
    <row r="60" spans="1:14" s="13" customFormat="1" ht="18" customHeight="1">
      <c r="A60" s="19">
        <v>44094</v>
      </c>
      <c r="B60" s="20" t="s">
        <v>38</v>
      </c>
      <c r="C60" s="30">
        <v>44095</v>
      </c>
      <c r="D60" s="31" t="s">
        <v>38</v>
      </c>
      <c r="E60" s="30">
        <v>44096</v>
      </c>
      <c r="F60" s="31"/>
      <c r="G60" s="30">
        <v>44097</v>
      </c>
      <c r="H60" s="31" t="s">
        <v>38</v>
      </c>
      <c r="I60" s="30">
        <v>44098</v>
      </c>
      <c r="J60" s="31" t="s">
        <v>38</v>
      </c>
      <c r="K60" s="30">
        <v>44099</v>
      </c>
      <c r="L60" s="31" t="s">
        <v>38</v>
      </c>
      <c r="M60" s="19">
        <v>44100</v>
      </c>
      <c r="N60" s="20" t="s">
        <v>38</v>
      </c>
    </row>
    <row r="61" spans="1:14" s="13" customFormat="1" ht="12.75" customHeight="1">
      <c r="A61" s="23" t="s">
        <v>38</v>
      </c>
      <c r="B61" s="24"/>
      <c r="C61" s="32" t="s">
        <v>38</v>
      </c>
      <c r="D61" s="33"/>
      <c r="E61" s="32" t="s">
        <v>38</v>
      </c>
      <c r="F61" s="33"/>
      <c r="G61" s="32" t="s">
        <v>38</v>
      </c>
      <c r="H61" s="33"/>
      <c r="I61" s="32" t="s">
        <v>38</v>
      </c>
      <c r="J61" s="33"/>
      <c r="K61" s="32" t="s">
        <v>38</v>
      </c>
      <c r="L61" s="33"/>
      <c r="M61" s="23" t="s">
        <v>38</v>
      </c>
      <c r="N61" s="24"/>
    </row>
    <row r="62" spans="1:14" s="13" customFormat="1" ht="12.75" customHeight="1">
      <c r="A62" s="23" t="s">
        <v>38</v>
      </c>
      <c r="B62" s="24"/>
      <c r="C62" s="32" t="s">
        <v>38</v>
      </c>
      <c r="D62" s="33"/>
      <c r="E62" s="32" t="s">
        <v>38</v>
      </c>
      <c r="F62" s="33"/>
      <c r="G62" s="32" t="s">
        <v>38</v>
      </c>
      <c r="H62" s="33"/>
      <c r="I62" s="32" t="s">
        <v>38</v>
      </c>
      <c r="J62" s="33"/>
      <c r="K62" s="32" t="s">
        <v>38</v>
      </c>
      <c r="L62" s="33"/>
      <c r="M62" s="23" t="s">
        <v>38</v>
      </c>
      <c r="N62" s="24"/>
    </row>
    <row r="63" spans="1:14" s="13" customFormat="1" ht="12.75" customHeight="1">
      <c r="A63" s="23" t="s">
        <v>38</v>
      </c>
      <c r="B63" s="24"/>
      <c r="C63" s="32" t="s">
        <v>38</v>
      </c>
      <c r="D63" s="33"/>
      <c r="E63" s="32" t="s">
        <v>38</v>
      </c>
      <c r="F63" s="33"/>
      <c r="G63" s="32" t="s">
        <v>38</v>
      </c>
      <c r="H63" s="33"/>
      <c r="I63" s="32" t="s">
        <v>38</v>
      </c>
      <c r="J63" s="33"/>
      <c r="K63" s="32" t="s">
        <v>38</v>
      </c>
      <c r="L63" s="33"/>
      <c r="M63" s="23" t="s">
        <v>38</v>
      </c>
      <c r="N63" s="24"/>
    </row>
    <row r="64" spans="1:14" s="13" customFormat="1" ht="12.75" customHeight="1">
      <c r="A64" s="23" t="s">
        <v>38</v>
      </c>
      <c r="B64" s="24"/>
      <c r="C64" s="32" t="s">
        <v>38</v>
      </c>
      <c r="D64" s="33"/>
      <c r="E64" s="32" t="s">
        <v>38</v>
      </c>
      <c r="F64" s="33"/>
      <c r="G64" s="32" t="s">
        <v>38</v>
      </c>
      <c r="H64" s="33"/>
      <c r="I64" s="32" t="s">
        <v>38</v>
      </c>
      <c r="J64" s="33"/>
      <c r="K64" s="32" t="s">
        <v>38</v>
      </c>
      <c r="L64" s="33"/>
      <c r="M64" s="23" t="s">
        <v>38</v>
      </c>
      <c r="N64" s="24"/>
    </row>
    <row r="65" spans="1:14" s="29" customFormat="1" ht="12.75" customHeight="1">
      <c r="A65" s="23" t="s">
        <v>38</v>
      </c>
      <c r="B65" s="24"/>
      <c r="C65" s="32" t="s">
        <v>38</v>
      </c>
      <c r="D65" s="33"/>
      <c r="E65" s="32" t="s">
        <v>38</v>
      </c>
      <c r="F65" s="33"/>
      <c r="G65" s="32" t="s">
        <v>38</v>
      </c>
      <c r="H65" s="33"/>
      <c r="I65" s="32" t="s">
        <v>38</v>
      </c>
      <c r="J65" s="33"/>
      <c r="K65" s="32" t="s">
        <v>38</v>
      </c>
      <c r="L65" s="33"/>
      <c r="M65" s="23" t="s">
        <v>38</v>
      </c>
      <c r="N65" s="24"/>
    </row>
    <row r="66" spans="1:14" s="13" customFormat="1" ht="18" customHeight="1">
      <c r="A66" s="19">
        <v>44101</v>
      </c>
      <c r="B66" s="20" t="s">
        <v>38</v>
      </c>
      <c r="C66" s="30">
        <v>44102</v>
      </c>
      <c r="D66" s="31"/>
      <c r="E66" s="30">
        <v>44103</v>
      </c>
      <c r="F66" s="31" t="s">
        <v>38</v>
      </c>
      <c r="G66" s="30">
        <v>44104</v>
      </c>
      <c r="H66" s="31" t="s">
        <v>38</v>
      </c>
      <c r="I66" s="81" t="s">
        <v>38</v>
      </c>
      <c r="J66" s="82"/>
      <c r="K66" s="82"/>
      <c r="L66" s="82"/>
      <c r="M66" s="82"/>
      <c r="N66" s="87"/>
    </row>
    <row r="67" spans="1:14" s="13" customFormat="1" ht="12.75" customHeight="1">
      <c r="A67" s="23" t="s">
        <v>38</v>
      </c>
      <c r="B67" s="24"/>
      <c r="C67" s="32" t="s">
        <v>38</v>
      </c>
      <c r="D67" s="33"/>
      <c r="E67" s="32" t="s">
        <v>38</v>
      </c>
      <c r="F67" s="33"/>
      <c r="G67" s="32" t="s">
        <v>38</v>
      </c>
      <c r="H67" s="33"/>
      <c r="I67" s="83"/>
      <c r="J67" s="84"/>
      <c r="K67" s="84"/>
      <c r="L67" s="84"/>
      <c r="M67" s="84"/>
      <c r="N67" s="88"/>
    </row>
    <row r="68" spans="1:14" s="13" customFormat="1" ht="12.75" customHeight="1">
      <c r="A68" s="23" t="s">
        <v>38</v>
      </c>
      <c r="B68" s="24"/>
      <c r="C68" s="32" t="s">
        <v>38</v>
      </c>
      <c r="D68" s="33"/>
      <c r="E68" s="32" t="s">
        <v>38</v>
      </c>
      <c r="F68" s="33"/>
      <c r="G68" s="32" t="s">
        <v>38</v>
      </c>
      <c r="H68" s="33"/>
      <c r="I68" s="83"/>
      <c r="J68" s="84"/>
      <c r="K68" s="84"/>
      <c r="L68" s="84"/>
      <c r="M68" s="84"/>
      <c r="N68" s="88"/>
    </row>
    <row r="69" spans="1:14" s="13" customFormat="1" ht="12.75" customHeight="1">
      <c r="A69" s="23" t="s">
        <v>38</v>
      </c>
      <c r="B69" s="24"/>
      <c r="C69" s="32" t="s">
        <v>38</v>
      </c>
      <c r="D69" s="33"/>
      <c r="E69" s="32" t="s">
        <v>38</v>
      </c>
      <c r="F69" s="33"/>
      <c r="G69" s="32" t="s">
        <v>38</v>
      </c>
      <c r="H69" s="33"/>
      <c r="I69" s="83"/>
      <c r="J69" s="84"/>
      <c r="K69" s="84"/>
      <c r="L69" s="84"/>
      <c r="M69" s="84"/>
      <c r="N69" s="88"/>
    </row>
    <row r="70" spans="1:14" s="13" customFormat="1" ht="12.75" customHeight="1">
      <c r="A70" s="23" t="s">
        <v>38</v>
      </c>
      <c r="B70" s="24"/>
      <c r="C70" s="32" t="s">
        <v>38</v>
      </c>
      <c r="D70" s="33"/>
      <c r="E70" s="32" t="s">
        <v>38</v>
      </c>
      <c r="F70" s="33"/>
      <c r="G70" s="32" t="s">
        <v>38</v>
      </c>
      <c r="H70" s="33"/>
      <c r="I70" s="83"/>
      <c r="J70" s="84"/>
      <c r="K70" s="84"/>
      <c r="L70" s="84"/>
      <c r="M70" s="84"/>
      <c r="N70" s="88"/>
    </row>
    <row r="71" spans="1:14" s="29" customFormat="1" ht="12.75" customHeight="1">
      <c r="A71" s="27" t="s">
        <v>38</v>
      </c>
      <c r="B71" s="28"/>
      <c r="C71" s="34" t="s">
        <v>38</v>
      </c>
      <c r="D71" s="35"/>
      <c r="E71" s="34" t="s">
        <v>38</v>
      </c>
      <c r="F71" s="35"/>
      <c r="G71" s="34" t="s">
        <v>38</v>
      </c>
      <c r="H71" s="35"/>
      <c r="I71" s="85"/>
      <c r="J71" s="86"/>
      <c r="K71" s="86"/>
      <c r="L71" s="86"/>
      <c r="M71" s="86"/>
      <c r="N71" s="89"/>
    </row>
    <row r="73" spans="1:14" s="13" customFormat="1" ht="61.5" customHeight="1">
      <c r="A73" s="12" t="s">
        <v>41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s="13" customFormat="1" ht="18" customHeight="1">
      <c r="A74" s="14" t="s">
        <v>31</v>
      </c>
      <c r="B74" s="15"/>
      <c r="C74" s="15" t="s">
        <v>32</v>
      </c>
      <c r="D74" s="15"/>
      <c r="E74" s="15" t="s">
        <v>33</v>
      </c>
      <c r="F74" s="15"/>
      <c r="G74" s="15" t="s">
        <v>34</v>
      </c>
      <c r="H74" s="15"/>
      <c r="I74" s="15" t="s">
        <v>35</v>
      </c>
      <c r="J74" s="15"/>
      <c r="K74" s="15" t="s">
        <v>36</v>
      </c>
      <c r="L74" s="15"/>
      <c r="M74" s="15" t="s">
        <v>37</v>
      </c>
      <c r="N74" s="16"/>
    </row>
    <row r="75" spans="1:14" s="13" customFormat="1" ht="18" customHeight="1">
      <c r="A75" s="81" t="s">
        <v>38</v>
      </c>
      <c r="B75" s="82"/>
      <c r="C75" s="82"/>
      <c r="D75" s="82"/>
      <c r="E75" s="82"/>
      <c r="F75" s="82"/>
      <c r="G75" s="82"/>
      <c r="H75" s="87"/>
      <c r="I75" s="30">
        <v>44105</v>
      </c>
      <c r="J75" s="31" t="s">
        <v>38</v>
      </c>
      <c r="K75" s="30">
        <v>44106</v>
      </c>
      <c r="L75" s="31" t="s">
        <v>38</v>
      </c>
      <c r="M75" s="19">
        <v>44107</v>
      </c>
      <c r="N75" s="20" t="s">
        <v>38</v>
      </c>
    </row>
    <row r="76" spans="1:14" s="13" customFormat="1" ht="12.75" customHeight="1">
      <c r="A76" s="83"/>
      <c r="B76" s="84"/>
      <c r="C76" s="84"/>
      <c r="D76" s="84"/>
      <c r="E76" s="84"/>
      <c r="F76" s="84"/>
      <c r="G76" s="84"/>
      <c r="H76" s="88"/>
      <c r="I76" s="32" t="s">
        <v>38</v>
      </c>
      <c r="J76" s="33"/>
      <c r="K76" s="32" t="s">
        <v>38</v>
      </c>
      <c r="L76" s="33"/>
      <c r="M76" s="23" t="s">
        <v>38</v>
      </c>
      <c r="N76" s="24"/>
    </row>
    <row r="77" spans="1:14" s="13" customFormat="1" ht="12.75" customHeight="1">
      <c r="A77" s="83"/>
      <c r="B77" s="84"/>
      <c r="C77" s="84"/>
      <c r="D77" s="84"/>
      <c r="E77" s="84"/>
      <c r="F77" s="84"/>
      <c r="G77" s="84"/>
      <c r="H77" s="88"/>
      <c r="I77" s="32" t="s">
        <v>38</v>
      </c>
      <c r="J77" s="33"/>
      <c r="K77" s="32" t="s">
        <v>38</v>
      </c>
      <c r="L77" s="33"/>
      <c r="M77" s="23" t="s">
        <v>38</v>
      </c>
      <c r="N77" s="24"/>
    </row>
    <row r="78" spans="1:14" s="13" customFormat="1" ht="12.75" customHeight="1">
      <c r="A78" s="83"/>
      <c r="B78" s="84"/>
      <c r="C78" s="84"/>
      <c r="D78" s="84"/>
      <c r="E78" s="84"/>
      <c r="F78" s="84"/>
      <c r="G78" s="84"/>
      <c r="H78" s="88"/>
      <c r="I78" s="32" t="s">
        <v>38</v>
      </c>
      <c r="J78" s="33"/>
      <c r="K78" s="32" t="s">
        <v>38</v>
      </c>
      <c r="L78" s="33"/>
      <c r="M78" s="23" t="s">
        <v>38</v>
      </c>
      <c r="N78" s="24"/>
    </row>
    <row r="79" spans="1:14" s="13" customFormat="1" ht="12.75" customHeight="1">
      <c r="A79" s="83"/>
      <c r="B79" s="84"/>
      <c r="C79" s="84"/>
      <c r="D79" s="84"/>
      <c r="E79" s="84"/>
      <c r="F79" s="84"/>
      <c r="G79" s="84"/>
      <c r="H79" s="88"/>
      <c r="I79" s="32" t="s">
        <v>38</v>
      </c>
      <c r="J79" s="33"/>
      <c r="K79" s="32" t="s">
        <v>38</v>
      </c>
      <c r="L79" s="33"/>
      <c r="M79" s="23" t="s">
        <v>38</v>
      </c>
      <c r="N79" s="24"/>
    </row>
    <row r="80" spans="1:14" s="29" customFormat="1" ht="12.75" customHeight="1">
      <c r="A80" s="85"/>
      <c r="B80" s="86"/>
      <c r="C80" s="86"/>
      <c r="D80" s="86"/>
      <c r="E80" s="86"/>
      <c r="F80" s="86"/>
      <c r="G80" s="86"/>
      <c r="H80" s="89"/>
      <c r="I80" s="34" t="s">
        <v>38</v>
      </c>
      <c r="J80" s="35"/>
      <c r="K80" s="34" t="s">
        <v>38</v>
      </c>
      <c r="L80" s="35"/>
      <c r="M80" s="27" t="s">
        <v>38</v>
      </c>
      <c r="N80" s="28"/>
    </row>
    <row r="81" spans="1:14" s="13" customFormat="1" ht="18" customHeight="1">
      <c r="A81" s="19">
        <v>44108</v>
      </c>
      <c r="B81" s="20" t="s">
        <v>38</v>
      </c>
      <c r="C81" s="30">
        <v>44109</v>
      </c>
      <c r="D81" s="31" t="s">
        <v>38</v>
      </c>
      <c r="E81" s="30">
        <v>44110</v>
      </c>
      <c r="F81" s="31" t="s">
        <v>38</v>
      </c>
      <c r="G81" s="30">
        <v>44111</v>
      </c>
      <c r="H81" s="31" t="s">
        <v>38</v>
      </c>
      <c r="I81" s="30">
        <v>44112</v>
      </c>
      <c r="J81" s="31" t="s">
        <v>38</v>
      </c>
      <c r="K81" s="30">
        <v>44113</v>
      </c>
      <c r="L81" s="31" t="s">
        <v>38</v>
      </c>
      <c r="M81" s="19">
        <v>44114</v>
      </c>
      <c r="N81" s="20" t="s">
        <v>38</v>
      </c>
    </row>
    <row r="82" spans="1:14" s="13" customFormat="1" ht="12.75" customHeight="1">
      <c r="A82" s="23" t="s">
        <v>38</v>
      </c>
      <c r="B82" s="24"/>
      <c r="C82" s="32" t="s">
        <v>38</v>
      </c>
      <c r="D82" s="33"/>
      <c r="E82" s="32" t="s">
        <v>38</v>
      </c>
      <c r="F82" s="33"/>
      <c r="G82" s="32" t="s">
        <v>38</v>
      </c>
      <c r="H82" s="33"/>
      <c r="I82" s="32" t="s">
        <v>38</v>
      </c>
      <c r="J82" s="33"/>
      <c r="K82" s="32" t="s">
        <v>38</v>
      </c>
      <c r="L82" s="33"/>
      <c r="M82" s="23" t="s">
        <v>38</v>
      </c>
      <c r="N82" s="24"/>
    </row>
    <row r="83" spans="1:14" s="13" customFormat="1" ht="12.75" customHeight="1">
      <c r="A83" s="23" t="s">
        <v>38</v>
      </c>
      <c r="B83" s="24"/>
      <c r="C83" s="32" t="s">
        <v>38</v>
      </c>
      <c r="D83" s="33"/>
      <c r="E83" s="32" t="s">
        <v>38</v>
      </c>
      <c r="F83" s="33"/>
      <c r="G83" s="32" t="s">
        <v>38</v>
      </c>
      <c r="H83" s="33"/>
      <c r="I83" s="32" t="s">
        <v>38</v>
      </c>
      <c r="J83" s="33"/>
      <c r="K83" s="32" t="s">
        <v>38</v>
      </c>
      <c r="L83" s="33"/>
      <c r="M83" s="23" t="s">
        <v>38</v>
      </c>
      <c r="N83" s="24"/>
    </row>
    <row r="84" spans="1:14" s="13" customFormat="1" ht="12.75" customHeight="1">
      <c r="A84" s="23" t="s">
        <v>38</v>
      </c>
      <c r="B84" s="24"/>
      <c r="C84" s="32" t="s">
        <v>38</v>
      </c>
      <c r="D84" s="33"/>
      <c r="E84" s="32" t="s">
        <v>38</v>
      </c>
      <c r="F84" s="33"/>
      <c r="G84" s="32" t="s">
        <v>38</v>
      </c>
      <c r="H84" s="33"/>
      <c r="I84" s="32" t="s">
        <v>38</v>
      </c>
      <c r="J84" s="33"/>
      <c r="K84" s="32" t="s">
        <v>38</v>
      </c>
      <c r="L84" s="33"/>
      <c r="M84" s="23" t="s">
        <v>38</v>
      </c>
      <c r="N84" s="24"/>
    </row>
    <row r="85" spans="1:14" s="13" customFormat="1" ht="12.75" customHeight="1">
      <c r="A85" s="23" t="s">
        <v>38</v>
      </c>
      <c r="B85" s="24"/>
      <c r="C85" s="32" t="s">
        <v>38</v>
      </c>
      <c r="D85" s="33"/>
      <c r="E85" s="32" t="s">
        <v>38</v>
      </c>
      <c r="F85" s="33"/>
      <c r="G85" s="32" t="s">
        <v>38</v>
      </c>
      <c r="H85" s="33"/>
      <c r="I85" s="32" t="s">
        <v>38</v>
      </c>
      <c r="J85" s="33"/>
      <c r="K85" s="32" t="s">
        <v>38</v>
      </c>
      <c r="L85" s="33"/>
      <c r="M85" s="23" t="s">
        <v>38</v>
      </c>
      <c r="N85" s="24"/>
    </row>
    <row r="86" spans="1:14" s="29" customFormat="1" ht="12.75" customHeight="1">
      <c r="A86" s="27" t="s">
        <v>38</v>
      </c>
      <c r="B86" s="28"/>
      <c r="C86" s="34" t="s">
        <v>38</v>
      </c>
      <c r="D86" s="35"/>
      <c r="E86" s="34" t="s">
        <v>38</v>
      </c>
      <c r="F86" s="35"/>
      <c r="G86" s="34" t="s">
        <v>38</v>
      </c>
      <c r="H86" s="35"/>
      <c r="I86" s="34" t="s">
        <v>38</v>
      </c>
      <c r="J86" s="35"/>
      <c r="K86" s="34" t="s">
        <v>38</v>
      </c>
      <c r="L86" s="35"/>
      <c r="M86" s="27" t="s">
        <v>38</v>
      </c>
      <c r="N86" s="28"/>
    </row>
    <row r="87" spans="1:14" s="13" customFormat="1" ht="18" customHeight="1">
      <c r="A87" s="19">
        <v>44115</v>
      </c>
      <c r="B87" s="20" t="s">
        <v>38</v>
      </c>
      <c r="C87" s="30">
        <v>44116</v>
      </c>
      <c r="D87" s="31"/>
      <c r="E87" s="30">
        <v>44117</v>
      </c>
      <c r="F87" s="31" t="s">
        <v>38</v>
      </c>
      <c r="G87" s="30">
        <v>44118</v>
      </c>
      <c r="H87" s="31" t="s">
        <v>38</v>
      </c>
      <c r="I87" s="30">
        <v>44119</v>
      </c>
      <c r="J87" s="31" t="s">
        <v>38</v>
      </c>
      <c r="K87" s="30">
        <v>44120</v>
      </c>
      <c r="L87" s="31" t="s">
        <v>38</v>
      </c>
      <c r="M87" s="19">
        <v>44121</v>
      </c>
      <c r="N87" s="20" t="s">
        <v>38</v>
      </c>
    </row>
    <row r="88" spans="1:14" s="13" customFormat="1" ht="12.75" customHeight="1">
      <c r="A88" s="23" t="s">
        <v>38</v>
      </c>
      <c r="B88" s="24"/>
      <c r="C88" s="32" t="s">
        <v>38</v>
      </c>
      <c r="D88" s="33"/>
      <c r="E88" s="32" t="s">
        <v>38</v>
      </c>
      <c r="F88" s="33"/>
      <c r="G88" s="32" t="s">
        <v>38</v>
      </c>
      <c r="H88" s="33"/>
      <c r="I88" s="32" t="s">
        <v>38</v>
      </c>
      <c r="J88" s="33"/>
      <c r="K88" s="32" t="s">
        <v>38</v>
      </c>
      <c r="L88" s="33"/>
      <c r="M88" s="23" t="s">
        <v>38</v>
      </c>
      <c r="N88" s="24"/>
    </row>
    <row r="89" spans="1:14" s="13" customFormat="1" ht="12.75" customHeight="1">
      <c r="A89" s="23" t="s">
        <v>38</v>
      </c>
      <c r="B89" s="24"/>
      <c r="C89" s="32" t="s">
        <v>38</v>
      </c>
      <c r="D89" s="33"/>
      <c r="E89" s="32" t="s">
        <v>38</v>
      </c>
      <c r="F89" s="33"/>
      <c r="G89" s="32" t="s">
        <v>38</v>
      </c>
      <c r="H89" s="33"/>
      <c r="I89" s="32" t="s">
        <v>38</v>
      </c>
      <c r="J89" s="33"/>
      <c r="K89" s="32" t="s">
        <v>38</v>
      </c>
      <c r="L89" s="33"/>
      <c r="M89" s="23" t="s">
        <v>38</v>
      </c>
      <c r="N89" s="24"/>
    </row>
    <row r="90" spans="1:14" s="13" customFormat="1" ht="12.75" customHeight="1">
      <c r="A90" s="23" t="s">
        <v>38</v>
      </c>
      <c r="B90" s="24"/>
      <c r="C90" s="32" t="s">
        <v>38</v>
      </c>
      <c r="D90" s="33"/>
      <c r="E90" s="32" t="s">
        <v>38</v>
      </c>
      <c r="F90" s="33"/>
      <c r="G90" s="32" t="s">
        <v>38</v>
      </c>
      <c r="H90" s="33"/>
      <c r="I90" s="32" t="s">
        <v>38</v>
      </c>
      <c r="J90" s="33"/>
      <c r="K90" s="32" t="s">
        <v>38</v>
      </c>
      <c r="L90" s="33"/>
      <c r="M90" s="23" t="s">
        <v>38</v>
      </c>
      <c r="N90" s="24"/>
    </row>
    <row r="91" spans="1:14" s="13" customFormat="1" ht="12.75" customHeight="1">
      <c r="A91" s="23" t="s">
        <v>38</v>
      </c>
      <c r="B91" s="24"/>
      <c r="C91" s="32" t="s">
        <v>38</v>
      </c>
      <c r="D91" s="33"/>
      <c r="E91" s="32" t="s">
        <v>38</v>
      </c>
      <c r="F91" s="33"/>
      <c r="G91" s="32" t="s">
        <v>38</v>
      </c>
      <c r="H91" s="33"/>
      <c r="I91" s="32" t="s">
        <v>38</v>
      </c>
      <c r="J91" s="33"/>
      <c r="K91" s="32" t="s">
        <v>38</v>
      </c>
      <c r="L91" s="33"/>
      <c r="M91" s="23" t="s">
        <v>38</v>
      </c>
      <c r="N91" s="24"/>
    </row>
    <row r="92" spans="1:14" s="29" customFormat="1" ht="12.75" customHeight="1">
      <c r="A92" s="27" t="s">
        <v>38</v>
      </c>
      <c r="B92" s="28"/>
      <c r="C92" s="34" t="s">
        <v>38</v>
      </c>
      <c r="D92" s="35"/>
      <c r="E92" s="34" t="s">
        <v>38</v>
      </c>
      <c r="F92" s="35"/>
      <c r="G92" s="34" t="s">
        <v>38</v>
      </c>
      <c r="H92" s="35"/>
      <c r="I92" s="34" t="s">
        <v>38</v>
      </c>
      <c r="J92" s="35"/>
      <c r="K92" s="34" t="s">
        <v>38</v>
      </c>
      <c r="L92" s="35"/>
      <c r="M92" s="27" t="s">
        <v>38</v>
      </c>
      <c r="N92" s="28"/>
    </row>
    <row r="93" spans="1:14" s="13" customFormat="1" ht="18" customHeight="1">
      <c r="A93" s="19">
        <v>44122</v>
      </c>
      <c r="B93" s="20" t="s">
        <v>38</v>
      </c>
      <c r="C93" s="30">
        <v>44123</v>
      </c>
      <c r="D93" s="31" t="s">
        <v>38</v>
      </c>
      <c r="E93" s="30">
        <v>44124</v>
      </c>
      <c r="F93" s="31" t="s">
        <v>38</v>
      </c>
      <c r="G93" s="30">
        <v>44125</v>
      </c>
      <c r="H93" s="31" t="s">
        <v>38</v>
      </c>
      <c r="I93" s="30">
        <v>44126</v>
      </c>
      <c r="J93" s="31" t="s">
        <v>38</v>
      </c>
      <c r="K93" s="30">
        <v>44127</v>
      </c>
      <c r="L93" s="31" t="s">
        <v>38</v>
      </c>
      <c r="M93" s="19">
        <v>44128</v>
      </c>
      <c r="N93" s="20"/>
    </row>
    <row r="94" spans="1:14" s="13" customFormat="1" ht="12.75" customHeight="1">
      <c r="A94" s="23" t="s">
        <v>38</v>
      </c>
      <c r="B94" s="24"/>
      <c r="C94" s="32" t="s">
        <v>38</v>
      </c>
      <c r="D94" s="33"/>
      <c r="E94" s="32" t="s">
        <v>38</v>
      </c>
      <c r="F94" s="33"/>
      <c r="G94" s="32" t="s">
        <v>38</v>
      </c>
      <c r="H94" s="33"/>
      <c r="I94" s="32" t="s">
        <v>38</v>
      </c>
      <c r="J94" s="33"/>
      <c r="K94" s="32" t="s">
        <v>38</v>
      </c>
      <c r="L94" s="33"/>
      <c r="M94" s="23" t="s">
        <v>38</v>
      </c>
      <c r="N94" s="24"/>
    </row>
    <row r="95" spans="1:14" s="13" customFormat="1" ht="12.75" customHeight="1">
      <c r="A95" s="23" t="s">
        <v>38</v>
      </c>
      <c r="B95" s="24"/>
      <c r="C95" s="32" t="s">
        <v>38</v>
      </c>
      <c r="D95" s="33"/>
      <c r="E95" s="32" t="s">
        <v>38</v>
      </c>
      <c r="F95" s="33"/>
      <c r="G95" s="32" t="s">
        <v>38</v>
      </c>
      <c r="H95" s="33"/>
      <c r="I95" s="32" t="s">
        <v>38</v>
      </c>
      <c r="J95" s="33"/>
      <c r="K95" s="32" t="s">
        <v>38</v>
      </c>
      <c r="L95" s="33"/>
      <c r="M95" s="23" t="s">
        <v>38</v>
      </c>
      <c r="N95" s="24"/>
    </row>
    <row r="96" spans="1:14" s="13" customFormat="1" ht="12.75" customHeight="1">
      <c r="A96" s="23" t="s">
        <v>38</v>
      </c>
      <c r="B96" s="24"/>
      <c r="C96" s="32" t="s">
        <v>38</v>
      </c>
      <c r="D96" s="33"/>
      <c r="E96" s="32" t="s">
        <v>38</v>
      </c>
      <c r="F96" s="33"/>
      <c r="G96" s="32" t="s">
        <v>38</v>
      </c>
      <c r="H96" s="33"/>
      <c r="I96" s="32" t="s">
        <v>38</v>
      </c>
      <c r="J96" s="33"/>
      <c r="K96" s="32" t="s">
        <v>38</v>
      </c>
      <c r="L96" s="33"/>
      <c r="M96" s="23" t="s">
        <v>38</v>
      </c>
      <c r="N96" s="24"/>
    </row>
    <row r="97" spans="1:14" s="13" customFormat="1" ht="12.75" customHeight="1">
      <c r="A97" s="23" t="s">
        <v>38</v>
      </c>
      <c r="B97" s="24"/>
      <c r="C97" s="32" t="s">
        <v>38</v>
      </c>
      <c r="D97" s="33"/>
      <c r="E97" s="32" t="s">
        <v>38</v>
      </c>
      <c r="F97" s="33"/>
      <c r="G97" s="32" t="s">
        <v>38</v>
      </c>
      <c r="H97" s="33"/>
      <c r="I97" s="32" t="s">
        <v>38</v>
      </c>
      <c r="J97" s="33"/>
      <c r="K97" s="32" t="s">
        <v>38</v>
      </c>
      <c r="L97" s="33"/>
      <c r="M97" s="23" t="s">
        <v>38</v>
      </c>
      <c r="N97" s="24"/>
    </row>
    <row r="98" spans="1:14" s="29" customFormat="1" ht="12.75" customHeight="1">
      <c r="A98" s="23" t="s">
        <v>38</v>
      </c>
      <c r="B98" s="24"/>
      <c r="C98" s="32" t="s">
        <v>38</v>
      </c>
      <c r="D98" s="33"/>
      <c r="E98" s="32" t="s">
        <v>38</v>
      </c>
      <c r="F98" s="33"/>
      <c r="G98" s="32" t="s">
        <v>38</v>
      </c>
      <c r="H98" s="33"/>
      <c r="I98" s="32" t="s">
        <v>38</v>
      </c>
      <c r="J98" s="33"/>
      <c r="K98" s="32" t="s">
        <v>38</v>
      </c>
      <c r="L98" s="33"/>
      <c r="M98" s="23" t="s">
        <v>38</v>
      </c>
      <c r="N98" s="24"/>
    </row>
    <row r="99" spans="1:14" s="13" customFormat="1" ht="18" customHeight="1">
      <c r="A99" s="19">
        <v>44129</v>
      </c>
      <c r="B99" s="20" t="s">
        <v>38</v>
      </c>
      <c r="C99" s="30">
        <v>44130</v>
      </c>
      <c r="D99" s="31" t="s">
        <v>38</v>
      </c>
      <c r="E99" s="30">
        <v>44131</v>
      </c>
      <c r="F99" s="31" t="s">
        <v>38</v>
      </c>
      <c r="G99" s="30">
        <v>44132</v>
      </c>
      <c r="H99" s="31" t="s">
        <v>38</v>
      </c>
      <c r="I99" s="30">
        <v>44133</v>
      </c>
      <c r="J99" s="31" t="s">
        <v>38</v>
      </c>
      <c r="K99" s="30">
        <v>44134</v>
      </c>
      <c r="L99" s="31" t="s">
        <v>38</v>
      </c>
      <c r="M99" s="19">
        <v>44135</v>
      </c>
      <c r="N99" s="20"/>
    </row>
    <row r="100" spans="1:14" s="13" customFormat="1" ht="12.75" customHeight="1">
      <c r="A100" s="23" t="s">
        <v>38</v>
      </c>
      <c r="B100" s="24"/>
      <c r="C100" s="32" t="s">
        <v>38</v>
      </c>
      <c r="D100" s="33"/>
      <c r="E100" s="32" t="s">
        <v>38</v>
      </c>
      <c r="F100" s="33"/>
      <c r="G100" s="32" t="s">
        <v>38</v>
      </c>
      <c r="H100" s="33"/>
      <c r="I100" s="32" t="s">
        <v>38</v>
      </c>
      <c r="J100" s="33"/>
      <c r="K100" s="32" t="s">
        <v>38</v>
      </c>
      <c r="L100" s="33"/>
      <c r="M100" s="23" t="s">
        <v>38</v>
      </c>
      <c r="N100" s="24"/>
    </row>
    <row r="101" spans="1:14" s="13" customFormat="1" ht="12.75" customHeight="1">
      <c r="A101" s="23" t="s">
        <v>38</v>
      </c>
      <c r="B101" s="24"/>
      <c r="C101" s="32" t="s">
        <v>38</v>
      </c>
      <c r="D101" s="33"/>
      <c r="E101" s="32" t="s">
        <v>38</v>
      </c>
      <c r="F101" s="33"/>
      <c r="G101" s="32" t="s">
        <v>38</v>
      </c>
      <c r="H101" s="33"/>
      <c r="I101" s="32" t="s">
        <v>38</v>
      </c>
      <c r="J101" s="33"/>
      <c r="K101" s="32" t="s">
        <v>38</v>
      </c>
      <c r="L101" s="33"/>
      <c r="M101" s="23" t="s">
        <v>38</v>
      </c>
      <c r="N101" s="24"/>
    </row>
    <row r="102" spans="1:14" s="13" customFormat="1" ht="12.75" customHeight="1">
      <c r="A102" s="23" t="s">
        <v>38</v>
      </c>
      <c r="B102" s="24"/>
      <c r="C102" s="32" t="s">
        <v>38</v>
      </c>
      <c r="D102" s="33"/>
      <c r="E102" s="32" t="s">
        <v>38</v>
      </c>
      <c r="F102" s="33"/>
      <c r="G102" s="32" t="s">
        <v>38</v>
      </c>
      <c r="H102" s="33"/>
      <c r="I102" s="32" t="s">
        <v>38</v>
      </c>
      <c r="J102" s="33"/>
      <c r="K102" s="32" t="s">
        <v>38</v>
      </c>
      <c r="L102" s="33"/>
      <c r="M102" s="23" t="s">
        <v>38</v>
      </c>
      <c r="N102" s="24"/>
    </row>
    <row r="103" spans="1:14" s="13" customFormat="1" ht="12.75" customHeight="1">
      <c r="A103" s="23" t="s">
        <v>38</v>
      </c>
      <c r="B103" s="24"/>
      <c r="C103" s="32" t="s">
        <v>38</v>
      </c>
      <c r="D103" s="33"/>
      <c r="E103" s="32" t="s">
        <v>38</v>
      </c>
      <c r="F103" s="33"/>
      <c r="G103" s="32" t="s">
        <v>38</v>
      </c>
      <c r="H103" s="33"/>
      <c r="I103" s="32" t="s">
        <v>38</v>
      </c>
      <c r="J103" s="33"/>
      <c r="K103" s="32" t="s">
        <v>38</v>
      </c>
      <c r="L103" s="33"/>
      <c r="M103" s="23" t="s">
        <v>38</v>
      </c>
      <c r="N103" s="24"/>
    </row>
    <row r="104" spans="1:14" s="29" customFormat="1" ht="12.75" customHeight="1">
      <c r="A104" s="27" t="s">
        <v>38</v>
      </c>
      <c r="B104" s="28"/>
      <c r="C104" s="34" t="s">
        <v>38</v>
      </c>
      <c r="D104" s="35"/>
      <c r="E104" s="34" t="s">
        <v>38</v>
      </c>
      <c r="F104" s="35"/>
      <c r="G104" s="34" t="s">
        <v>38</v>
      </c>
      <c r="H104" s="35"/>
      <c r="I104" s="34" t="s">
        <v>38</v>
      </c>
      <c r="J104" s="35"/>
      <c r="K104" s="34" t="s">
        <v>38</v>
      </c>
      <c r="L104" s="35"/>
      <c r="M104" s="27" t="s">
        <v>38</v>
      </c>
      <c r="N104" s="28"/>
    </row>
    <row r="106" spans="1:14" s="13" customFormat="1" ht="61.5" customHeight="1">
      <c r="A106" s="12" t="s">
        <v>42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</row>
    <row r="107" spans="1:14" s="13" customFormat="1" ht="18" customHeight="1">
      <c r="A107" s="14" t="s">
        <v>31</v>
      </c>
      <c r="B107" s="15"/>
      <c r="C107" s="15" t="s">
        <v>32</v>
      </c>
      <c r="D107" s="15"/>
      <c r="E107" s="15" t="s">
        <v>33</v>
      </c>
      <c r="F107" s="15"/>
      <c r="G107" s="15" t="s">
        <v>34</v>
      </c>
      <c r="H107" s="15"/>
      <c r="I107" s="15" t="s">
        <v>35</v>
      </c>
      <c r="J107" s="15"/>
      <c r="K107" s="15" t="s">
        <v>36</v>
      </c>
      <c r="L107" s="15"/>
      <c r="M107" s="15" t="s">
        <v>37</v>
      </c>
      <c r="N107" s="16"/>
    </row>
    <row r="108" spans="1:14" s="13" customFormat="1" ht="18" customHeight="1">
      <c r="A108" s="19">
        <v>44136</v>
      </c>
      <c r="B108" s="20"/>
      <c r="C108" s="30">
        <v>44137</v>
      </c>
      <c r="D108" s="31" t="s">
        <v>38</v>
      </c>
      <c r="E108" s="30">
        <v>44138</v>
      </c>
      <c r="F108" s="31" t="s">
        <v>38</v>
      </c>
      <c r="G108" s="30">
        <v>44139</v>
      </c>
      <c r="H108" s="31" t="s">
        <v>38</v>
      </c>
      <c r="I108" s="30">
        <v>44140</v>
      </c>
      <c r="J108" s="31" t="s">
        <v>38</v>
      </c>
      <c r="K108" s="30">
        <v>44141</v>
      </c>
      <c r="L108" s="31" t="s">
        <v>38</v>
      </c>
      <c r="M108" s="19">
        <v>44142</v>
      </c>
      <c r="N108" s="20" t="s">
        <v>38</v>
      </c>
    </row>
    <row r="109" spans="1:14" s="13" customFormat="1" ht="12.75" customHeight="1">
      <c r="A109" s="23" t="s">
        <v>38</v>
      </c>
      <c r="B109" s="24"/>
      <c r="C109" s="32" t="s">
        <v>38</v>
      </c>
      <c r="D109" s="33"/>
      <c r="E109" s="32" t="s">
        <v>38</v>
      </c>
      <c r="F109" s="33"/>
      <c r="G109" s="32" t="s">
        <v>38</v>
      </c>
      <c r="H109" s="33"/>
      <c r="I109" s="32" t="s">
        <v>38</v>
      </c>
      <c r="J109" s="33"/>
      <c r="K109" s="32" t="s">
        <v>38</v>
      </c>
      <c r="L109" s="33"/>
      <c r="M109" s="23" t="s">
        <v>38</v>
      </c>
      <c r="N109" s="24"/>
    </row>
    <row r="110" spans="1:14" s="13" customFormat="1" ht="12.75" customHeight="1">
      <c r="A110" s="23" t="s">
        <v>38</v>
      </c>
      <c r="B110" s="24"/>
      <c r="C110" s="32" t="s">
        <v>38</v>
      </c>
      <c r="D110" s="33"/>
      <c r="E110" s="32" t="s">
        <v>38</v>
      </c>
      <c r="F110" s="33"/>
      <c r="G110" s="32" t="s">
        <v>38</v>
      </c>
      <c r="H110" s="33"/>
      <c r="I110" s="32" t="s">
        <v>38</v>
      </c>
      <c r="J110" s="33"/>
      <c r="K110" s="32" t="s">
        <v>38</v>
      </c>
      <c r="L110" s="33"/>
      <c r="M110" s="23" t="s">
        <v>38</v>
      </c>
      <c r="N110" s="24"/>
    </row>
    <row r="111" spans="1:14" s="13" customFormat="1" ht="12.75" customHeight="1">
      <c r="A111" s="23" t="s">
        <v>38</v>
      </c>
      <c r="B111" s="24"/>
      <c r="C111" s="32" t="s">
        <v>38</v>
      </c>
      <c r="D111" s="33"/>
      <c r="E111" s="32" t="s">
        <v>38</v>
      </c>
      <c r="F111" s="33"/>
      <c r="G111" s="32" t="s">
        <v>38</v>
      </c>
      <c r="H111" s="33"/>
      <c r="I111" s="32" t="s">
        <v>38</v>
      </c>
      <c r="J111" s="33"/>
      <c r="K111" s="32" t="s">
        <v>38</v>
      </c>
      <c r="L111" s="33"/>
      <c r="M111" s="23" t="s">
        <v>38</v>
      </c>
      <c r="N111" s="24"/>
    </row>
    <row r="112" spans="1:14" s="13" customFormat="1" ht="12.75" customHeight="1">
      <c r="A112" s="23" t="s">
        <v>38</v>
      </c>
      <c r="B112" s="24"/>
      <c r="C112" s="32" t="s">
        <v>38</v>
      </c>
      <c r="D112" s="33"/>
      <c r="E112" s="32" t="s">
        <v>38</v>
      </c>
      <c r="F112" s="33"/>
      <c r="G112" s="32" t="s">
        <v>38</v>
      </c>
      <c r="H112" s="33"/>
      <c r="I112" s="32" t="s">
        <v>38</v>
      </c>
      <c r="J112" s="33"/>
      <c r="K112" s="32" t="s">
        <v>38</v>
      </c>
      <c r="L112" s="33"/>
      <c r="M112" s="23" t="s">
        <v>38</v>
      </c>
      <c r="N112" s="24"/>
    </row>
    <row r="113" spans="1:14" s="29" customFormat="1" ht="12.75" customHeight="1">
      <c r="A113" s="27" t="s">
        <v>38</v>
      </c>
      <c r="B113" s="28"/>
      <c r="C113" s="34" t="s">
        <v>38</v>
      </c>
      <c r="D113" s="35"/>
      <c r="E113" s="34" t="s">
        <v>38</v>
      </c>
      <c r="F113" s="35"/>
      <c r="G113" s="34" t="s">
        <v>38</v>
      </c>
      <c r="H113" s="35"/>
      <c r="I113" s="34" t="s">
        <v>38</v>
      </c>
      <c r="J113" s="35"/>
      <c r="K113" s="34" t="s">
        <v>38</v>
      </c>
      <c r="L113" s="35"/>
      <c r="M113" s="27" t="s">
        <v>38</v>
      </c>
      <c r="N113" s="28"/>
    </row>
    <row r="114" spans="1:14" s="13" customFormat="1" ht="18" customHeight="1">
      <c r="A114" s="19">
        <v>44143</v>
      </c>
      <c r="B114" s="20" t="s">
        <v>38</v>
      </c>
      <c r="C114" s="30">
        <v>44144</v>
      </c>
      <c r="D114" s="31" t="s">
        <v>38</v>
      </c>
      <c r="E114" s="30">
        <v>44145</v>
      </c>
      <c r="F114" s="31" t="s">
        <v>38</v>
      </c>
      <c r="G114" s="30">
        <v>44146</v>
      </c>
      <c r="H114" s="31"/>
      <c r="I114" s="30">
        <v>44147</v>
      </c>
      <c r="J114" s="31" t="s">
        <v>38</v>
      </c>
      <c r="K114" s="30">
        <v>44148</v>
      </c>
      <c r="L114" s="31" t="s">
        <v>38</v>
      </c>
      <c r="M114" s="19">
        <v>44149</v>
      </c>
      <c r="N114" s="20" t="s">
        <v>38</v>
      </c>
    </row>
    <row r="115" spans="1:14" s="13" customFormat="1" ht="12.75" customHeight="1">
      <c r="A115" s="23" t="s">
        <v>38</v>
      </c>
      <c r="B115" s="24"/>
      <c r="C115" s="32" t="s">
        <v>38</v>
      </c>
      <c r="D115" s="33"/>
      <c r="E115" s="32" t="s">
        <v>38</v>
      </c>
      <c r="F115" s="33"/>
      <c r="G115" s="32" t="s">
        <v>38</v>
      </c>
      <c r="H115" s="33"/>
      <c r="I115" s="32" t="s">
        <v>38</v>
      </c>
      <c r="J115" s="33"/>
      <c r="K115" s="32" t="s">
        <v>38</v>
      </c>
      <c r="L115" s="33"/>
      <c r="M115" s="23" t="s">
        <v>38</v>
      </c>
      <c r="N115" s="24"/>
    </row>
    <row r="116" spans="1:14" s="13" customFormat="1" ht="12.75" customHeight="1">
      <c r="A116" s="23" t="s">
        <v>38</v>
      </c>
      <c r="B116" s="24"/>
      <c r="C116" s="32" t="s">
        <v>38</v>
      </c>
      <c r="D116" s="33"/>
      <c r="E116" s="32" t="s">
        <v>38</v>
      </c>
      <c r="F116" s="33"/>
      <c r="G116" s="32" t="s">
        <v>38</v>
      </c>
      <c r="H116" s="33"/>
      <c r="I116" s="32" t="s">
        <v>38</v>
      </c>
      <c r="J116" s="33"/>
      <c r="K116" s="32" t="s">
        <v>38</v>
      </c>
      <c r="L116" s="33"/>
      <c r="M116" s="23" t="s">
        <v>38</v>
      </c>
      <c r="N116" s="24"/>
    </row>
    <row r="117" spans="1:14" s="13" customFormat="1" ht="12.75" customHeight="1">
      <c r="A117" s="23" t="s">
        <v>38</v>
      </c>
      <c r="B117" s="24"/>
      <c r="C117" s="32" t="s">
        <v>38</v>
      </c>
      <c r="D117" s="33"/>
      <c r="E117" s="32" t="s">
        <v>38</v>
      </c>
      <c r="F117" s="33"/>
      <c r="G117" s="32" t="s">
        <v>38</v>
      </c>
      <c r="H117" s="33"/>
      <c r="I117" s="32" t="s">
        <v>38</v>
      </c>
      <c r="J117" s="33"/>
      <c r="K117" s="32" t="s">
        <v>38</v>
      </c>
      <c r="L117" s="33"/>
      <c r="M117" s="23" t="s">
        <v>38</v>
      </c>
      <c r="N117" s="24"/>
    </row>
    <row r="118" spans="1:14" s="13" customFormat="1" ht="12.75" customHeight="1">
      <c r="A118" s="23" t="s">
        <v>38</v>
      </c>
      <c r="B118" s="24"/>
      <c r="C118" s="32" t="s">
        <v>38</v>
      </c>
      <c r="D118" s="33"/>
      <c r="E118" s="32" t="s">
        <v>38</v>
      </c>
      <c r="F118" s="33"/>
      <c r="G118" s="32" t="s">
        <v>38</v>
      </c>
      <c r="H118" s="33"/>
      <c r="I118" s="32" t="s">
        <v>38</v>
      </c>
      <c r="J118" s="33"/>
      <c r="K118" s="32" t="s">
        <v>38</v>
      </c>
      <c r="L118" s="33"/>
      <c r="M118" s="23" t="s">
        <v>38</v>
      </c>
      <c r="N118" s="24"/>
    </row>
    <row r="119" spans="1:14" s="29" customFormat="1" ht="12.75" customHeight="1">
      <c r="A119" s="27" t="s">
        <v>38</v>
      </c>
      <c r="B119" s="28"/>
      <c r="C119" s="34" t="s">
        <v>38</v>
      </c>
      <c r="D119" s="35"/>
      <c r="E119" s="34" t="s">
        <v>38</v>
      </c>
      <c r="F119" s="35"/>
      <c r="G119" s="34" t="s">
        <v>38</v>
      </c>
      <c r="H119" s="35"/>
      <c r="I119" s="34" t="s">
        <v>38</v>
      </c>
      <c r="J119" s="35"/>
      <c r="K119" s="34" t="s">
        <v>38</v>
      </c>
      <c r="L119" s="35"/>
      <c r="M119" s="27" t="s">
        <v>38</v>
      </c>
      <c r="N119" s="28"/>
    </row>
    <row r="120" spans="1:14" s="13" customFormat="1" ht="18" customHeight="1">
      <c r="A120" s="19">
        <v>44150</v>
      </c>
      <c r="B120" s="20" t="s">
        <v>38</v>
      </c>
      <c r="C120" s="30">
        <v>44151</v>
      </c>
      <c r="D120" s="31" t="s">
        <v>38</v>
      </c>
      <c r="E120" s="30">
        <v>44152</v>
      </c>
      <c r="F120" s="31" t="s">
        <v>38</v>
      </c>
      <c r="G120" s="30">
        <v>44153</v>
      </c>
      <c r="H120" s="31" t="s">
        <v>38</v>
      </c>
      <c r="I120" s="30">
        <v>44154</v>
      </c>
      <c r="J120" s="31" t="s">
        <v>38</v>
      </c>
      <c r="K120" s="30">
        <v>44155</v>
      </c>
      <c r="L120" s="31" t="s">
        <v>38</v>
      </c>
      <c r="M120" s="19">
        <v>44156</v>
      </c>
      <c r="N120" s="20" t="s">
        <v>38</v>
      </c>
    </row>
    <row r="121" spans="1:14" s="13" customFormat="1" ht="12.75" customHeight="1">
      <c r="A121" s="23" t="s">
        <v>38</v>
      </c>
      <c r="B121" s="24"/>
      <c r="C121" s="32" t="s">
        <v>38</v>
      </c>
      <c r="D121" s="33"/>
      <c r="E121" s="32" t="s">
        <v>38</v>
      </c>
      <c r="F121" s="33"/>
      <c r="G121" s="32" t="s">
        <v>38</v>
      </c>
      <c r="H121" s="33"/>
      <c r="I121" s="32" t="s">
        <v>38</v>
      </c>
      <c r="J121" s="33"/>
      <c r="K121" s="32" t="s">
        <v>38</v>
      </c>
      <c r="L121" s="33"/>
      <c r="M121" s="23" t="s">
        <v>38</v>
      </c>
      <c r="N121" s="24"/>
    </row>
    <row r="122" spans="1:14" s="13" customFormat="1" ht="12.75" customHeight="1">
      <c r="A122" s="23" t="s">
        <v>38</v>
      </c>
      <c r="B122" s="24"/>
      <c r="C122" s="32" t="s">
        <v>38</v>
      </c>
      <c r="D122" s="33"/>
      <c r="E122" s="32" t="s">
        <v>38</v>
      </c>
      <c r="F122" s="33"/>
      <c r="G122" s="32" t="s">
        <v>38</v>
      </c>
      <c r="H122" s="33"/>
      <c r="I122" s="32" t="s">
        <v>38</v>
      </c>
      <c r="J122" s="33"/>
      <c r="K122" s="32" t="s">
        <v>38</v>
      </c>
      <c r="L122" s="33"/>
      <c r="M122" s="23" t="s">
        <v>38</v>
      </c>
      <c r="N122" s="24"/>
    </row>
    <row r="123" spans="1:14" s="13" customFormat="1" ht="12.75" customHeight="1">
      <c r="A123" s="23" t="s">
        <v>38</v>
      </c>
      <c r="B123" s="24"/>
      <c r="C123" s="32" t="s">
        <v>38</v>
      </c>
      <c r="D123" s="33"/>
      <c r="E123" s="32" t="s">
        <v>38</v>
      </c>
      <c r="F123" s="33"/>
      <c r="G123" s="32" t="s">
        <v>38</v>
      </c>
      <c r="H123" s="33"/>
      <c r="I123" s="32" t="s">
        <v>38</v>
      </c>
      <c r="J123" s="33"/>
      <c r="K123" s="32" t="s">
        <v>38</v>
      </c>
      <c r="L123" s="33"/>
      <c r="M123" s="23" t="s">
        <v>38</v>
      </c>
      <c r="N123" s="24"/>
    </row>
    <row r="124" spans="1:14" s="13" customFormat="1" ht="12.75" customHeight="1">
      <c r="A124" s="23" t="s">
        <v>38</v>
      </c>
      <c r="B124" s="24"/>
      <c r="C124" s="32" t="s">
        <v>38</v>
      </c>
      <c r="D124" s="33"/>
      <c r="E124" s="32" t="s">
        <v>38</v>
      </c>
      <c r="F124" s="33"/>
      <c r="G124" s="32" t="s">
        <v>38</v>
      </c>
      <c r="H124" s="33"/>
      <c r="I124" s="32" t="s">
        <v>38</v>
      </c>
      <c r="J124" s="33"/>
      <c r="K124" s="32" t="s">
        <v>38</v>
      </c>
      <c r="L124" s="33"/>
      <c r="M124" s="23" t="s">
        <v>38</v>
      </c>
      <c r="N124" s="24"/>
    </row>
    <row r="125" spans="1:14" s="29" customFormat="1" ht="12.75" customHeight="1">
      <c r="A125" s="27" t="s">
        <v>38</v>
      </c>
      <c r="B125" s="28"/>
      <c r="C125" s="34" t="s">
        <v>38</v>
      </c>
      <c r="D125" s="35"/>
      <c r="E125" s="34" t="s">
        <v>38</v>
      </c>
      <c r="F125" s="35"/>
      <c r="G125" s="34" t="s">
        <v>38</v>
      </c>
      <c r="H125" s="35"/>
      <c r="I125" s="34" t="s">
        <v>38</v>
      </c>
      <c r="J125" s="35"/>
      <c r="K125" s="34" t="s">
        <v>38</v>
      </c>
      <c r="L125" s="35"/>
      <c r="M125" s="27" t="s">
        <v>38</v>
      </c>
      <c r="N125" s="28"/>
    </row>
    <row r="126" spans="1:14" s="13" customFormat="1" ht="18" customHeight="1">
      <c r="A126" s="19">
        <v>44157</v>
      </c>
      <c r="B126" s="20" t="s">
        <v>38</v>
      </c>
      <c r="C126" s="30">
        <v>44158</v>
      </c>
      <c r="D126" s="31" t="s">
        <v>38</v>
      </c>
      <c r="E126" s="30">
        <v>44159</v>
      </c>
      <c r="F126" s="31" t="s">
        <v>38</v>
      </c>
      <c r="G126" s="30">
        <v>44160</v>
      </c>
      <c r="H126" s="31" t="s">
        <v>38</v>
      </c>
      <c r="I126" s="30">
        <v>44161</v>
      </c>
      <c r="J126" s="31"/>
      <c r="K126" s="30">
        <v>44162</v>
      </c>
      <c r="L126" s="31" t="s">
        <v>38</v>
      </c>
      <c r="M126" s="19">
        <v>44163</v>
      </c>
      <c r="N126" s="20" t="s">
        <v>38</v>
      </c>
    </row>
    <row r="127" spans="1:14" s="13" customFormat="1" ht="12.75" customHeight="1">
      <c r="A127" s="23" t="s">
        <v>38</v>
      </c>
      <c r="B127" s="24"/>
      <c r="C127" s="32" t="s">
        <v>38</v>
      </c>
      <c r="D127" s="33"/>
      <c r="E127" s="32" t="s">
        <v>38</v>
      </c>
      <c r="F127" s="33"/>
      <c r="G127" s="32" t="s">
        <v>38</v>
      </c>
      <c r="H127" s="33"/>
      <c r="I127" s="32" t="s">
        <v>38</v>
      </c>
      <c r="J127" s="33"/>
      <c r="K127" s="32" t="s">
        <v>38</v>
      </c>
      <c r="L127" s="33"/>
      <c r="M127" s="23" t="s">
        <v>38</v>
      </c>
      <c r="N127" s="24"/>
    </row>
    <row r="128" spans="1:14" s="13" customFormat="1" ht="12.75" customHeight="1">
      <c r="A128" s="23" t="s">
        <v>38</v>
      </c>
      <c r="B128" s="24"/>
      <c r="C128" s="32" t="s">
        <v>38</v>
      </c>
      <c r="D128" s="33"/>
      <c r="E128" s="32" t="s">
        <v>38</v>
      </c>
      <c r="F128" s="33"/>
      <c r="G128" s="32" t="s">
        <v>38</v>
      </c>
      <c r="H128" s="33"/>
      <c r="I128" s="32" t="s">
        <v>38</v>
      </c>
      <c r="J128" s="33"/>
      <c r="K128" s="32" t="s">
        <v>38</v>
      </c>
      <c r="L128" s="33"/>
      <c r="M128" s="23" t="s">
        <v>38</v>
      </c>
      <c r="N128" s="24"/>
    </row>
    <row r="129" spans="1:14" s="13" customFormat="1" ht="12.75" customHeight="1">
      <c r="A129" s="23" t="s">
        <v>38</v>
      </c>
      <c r="B129" s="24"/>
      <c r="C129" s="32" t="s">
        <v>38</v>
      </c>
      <c r="D129" s="33"/>
      <c r="E129" s="32" t="s">
        <v>38</v>
      </c>
      <c r="F129" s="33"/>
      <c r="G129" s="32" t="s">
        <v>38</v>
      </c>
      <c r="H129" s="33"/>
      <c r="I129" s="32" t="s">
        <v>38</v>
      </c>
      <c r="J129" s="33"/>
      <c r="K129" s="32" t="s">
        <v>38</v>
      </c>
      <c r="L129" s="33"/>
      <c r="M129" s="23" t="s">
        <v>38</v>
      </c>
      <c r="N129" s="24"/>
    </row>
    <row r="130" spans="1:14" s="13" customFormat="1" ht="12.75" customHeight="1">
      <c r="A130" s="23" t="s">
        <v>38</v>
      </c>
      <c r="B130" s="24"/>
      <c r="C130" s="32" t="s">
        <v>38</v>
      </c>
      <c r="D130" s="33"/>
      <c r="E130" s="32" t="s">
        <v>38</v>
      </c>
      <c r="F130" s="33"/>
      <c r="G130" s="32" t="s">
        <v>38</v>
      </c>
      <c r="H130" s="33"/>
      <c r="I130" s="32" t="s">
        <v>38</v>
      </c>
      <c r="J130" s="33"/>
      <c r="K130" s="32" t="s">
        <v>38</v>
      </c>
      <c r="L130" s="33"/>
      <c r="M130" s="23" t="s">
        <v>38</v>
      </c>
      <c r="N130" s="24"/>
    </row>
    <row r="131" spans="1:14" s="29" customFormat="1" ht="12.75" customHeight="1">
      <c r="A131" s="23" t="s">
        <v>38</v>
      </c>
      <c r="B131" s="24"/>
      <c r="C131" s="32" t="s">
        <v>38</v>
      </c>
      <c r="D131" s="33"/>
      <c r="E131" s="32" t="s">
        <v>38</v>
      </c>
      <c r="F131" s="33"/>
      <c r="G131" s="32" t="s">
        <v>38</v>
      </c>
      <c r="H131" s="33"/>
      <c r="I131" s="32" t="s">
        <v>38</v>
      </c>
      <c r="J131" s="33"/>
      <c r="K131" s="32" t="s">
        <v>38</v>
      </c>
      <c r="L131" s="33"/>
      <c r="M131" s="23" t="s">
        <v>38</v>
      </c>
      <c r="N131" s="24"/>
    </row>
    <row r="132" spans="1:14" s="13" customFormat="1" ht="18" customHeight="1">
      <c r="A132" s="19">
        <v>44164</v>
      </c>
      <c r="B132" s="20" t="s">
        <v>38</v>
      </c>
      <c r="C132" s="30">
        <v>44165</v>
      </c>
      <c r="D132" s="31" t="s">
        <v>38</v>
      </c>
      <c r="E132" s="81" t="s">
        <v>38</v>
      </c>
      <c r="F132" s="82"/>
      <c r="G132" s="82"/>
      <c r="H132" s="82"/>
      <c r="I132" s="82"/>
      <c r="J132" s="82"/>
      <c r="K132" s="82"/>
      <c r="L132" s="82"/>
      <c r="M132" s="82"/>
      <c r="N132" s="87"/>
    </row>
    <row r="133" spans="1:14" s="13" customFormat="1" ht="12.75" customHeight="1">
      <c r="A133" s="23" t="s">
        <v>38</v>
      </c>
      <c r="B133" s="24"/>
      <c r="C133" s="32" t="s">
        <v>38</v>
      </c>
      <c r="D133" s="33"/>
      <c r="E133" s="83"/>
      <c r="F133" s="84"/>
      <c r="G133" s="84"/>
      <c r="H133" s="84"/>
      <c r="I133" s="84"/>
      <c r="J133" s="84"/>
      <c r="K133" s="84"/>
      <c r="L133" s="84"/>
      <c r="M133" s="84"/>
      <c r="N133" s="88"/>
    </row>
    <row r="134" spans="1:14" s="13" customFormat="1" ht="12.75" customHeight="1">
      <c r="A134" s="23" t="s">
        <v>38</v>
      </c>
      <c r="B134" s="24"/>
      <c r="C134" s="32" t="s">
        <v>38</v>
      </c>
      <c r="D134" s="33"/>
      <c r="E134" s="83"/>
      <c r="F134" s="84"/>
      <c r="G134" s="84"/>
      <c r="H134" s="84"/>
      <c r="I134" s="84"/>
      <c r="J134" s="84"/>
      <c r="K134" s="84"/>
      <c r="L134" s="84"/>
      <c r="M134" s="84"/>
      <c r="N134" s="88"/>
    </row>
    <row r="135" spans="1:14" s="13" customFormat="1" ht="12.75" customHeight="1">
      <c r="A135" s="23" t="s">
        <v>38</v>
      </c>
      <c r="B135" s="24"/>
      <c r="C135" s="32" t="s">
        <v>38</v>
      </c>
      <c r="D135" s="33"/>
      <c r="E135" s="83"/>
      <c r="F135" s="84"/>
      <c r="G135" s="84"/>
      <c r="H135" s="84"/>
      <c r="I135" s="84"/>
      <c r="J135" s="84"/>
      <c r="K135" s="84"/>
      <c r="L135" s="84"/>
      <c r="M135" s="84"/>
      <c r="N135" s="88"/>
    </row>
    <row r="136" spans="1:14" s="13" customFormat="1" ht="12.75" customHeight="1">
      <c r="A136" s="23" t="s">
        <v>38</v>
      </c>
      <c r="B136" s="24"/>
      <c r="C136" s="32" t="s">
        <v>38</v>
      </c>
      <c r="D136" s="33"/>
      <c r="E136" s="83"/>
      <c r="F136" s="84"/>
      <c r="G136" s="84"/>
      <c r="H136" s="84"/>
      <c r="I136" s="84"/>
      <c r="J136" s="84"/>
      <c r="K136" s="84"/>
      <c r="L136" s="84"/>
      <c r="M136" s="84"/>
      <c r="N136" s="88"/>
    </row>
    <row r="137" spans="1:14" s="29" customFormat="1" ht="12.75" customHeight="1">
      <c r="A137" s="27" t="s">
        <v>38</v>
      </c>
      <c r="B137" s="28"/>
      <c r="C137" s="34" t="s">
        <v>38</v>
      </c>
      <c r="D137" s="35"/>
      <c r="E137" s="85"/>
      <c r="F137" s="86"/>
      <c r="G137" s="86"/>
      <c r="H137" s="86"/>
      <c r="I137" s="86"/>
      <c r="J137" s="86"/>
      <c r="K137" s="86"/>
      <c r="L137" s="86"/>
      <c r="M137" s="86"/>
      <c r="N137" s="89"/>
    </row>
    <row r="139" spans="1:14" s="13" customFormat="1" ht="61.5" customHeight="1">
      <c r="A139" s="12" t="s">
        <v>43</v>
      </c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</row>
    <row r="140" spans="1:14" s="13" customFormat="1" ht="18" customHeight="1">
      <c r="A140" s="14" t="s">
        <v>31</v>
      </c>
      <c r="B140" s="15"/>
      <c r="C140" s="15" t="s">
        <v>32</v>
      </c>
      <c r="D140" s="15"/>
      <c r="E140" s="15" t="s">
        <v>33</v>
      </c>
      <c r="F140" s="15"/>
      <c r="G140" s="15" t="s">
        <v>34</v>
      </c>
      <c r="H140" s="15"/>
      <c r="I140" s="15" t="s">
        <v>35</v>
      </c>
      <c r="J140" s="15"/>
      <c r="K140" s="15" t="s">
        <v>36</v>
      </c>
      <c r="L140" s="15"/>
      <c r="M140" s="15" t="s">
        <v>37</v>
      </c>
      <c r="N140" s="16"/>
    </row>
    <row r="141" spans="1:14" s="13" customFormat="1" ht="18" customHeight="1">
      <c r="A141" s="81" t="s">
        <v>38</v>
      </c>
      <c r="B141" s="82"/>
      <c r="C141" s="82"/>
      <c r="D141" s="87"/>
      <c r="E141" s="30">
        <v>44166</v>
      </c>
      <c r="F141" s="31" t="s">
        <v>38</v>
      </c>
      <c r="G141" s="30">
        <v>44167</v>
      </c>
      <c r="H141" s="31" t="s">
        <v>38</v>
      </c>
      <c r="I141" s="30">
        <v>44168</v>
      </c>
      <c r="J141" s="31" t="s">
        <v>38</v>
      </c>
      <c r="K141" s="30">
        <v>44169</v>
      </c>
      <c r="L141" s="31" t="s">
        <v>38</v>
      </c>
      <c r="M141" s="19">
        <v>44170</v>
      </c>
      <c r="N141" s="20" t="s">
        <v>38</v>
      </c>
    </row>
    <row r="142" spans="1:14" s="13" customFormat="1" ht="12.75" customHeight="1">
      <c r="A142" s="83"/>
      <c r="B142" s="84"/>
      <c r="C142" s="84"/>
      <c r="D142" s="88"/>
      <c r="E142" s="32" t="s">
        <v>38</v>
      </c>
      <c r="F142" s="33"/>
      <c r="G142" s="32" t="s">
        <v>38</v>
      </c>
      <c r="H142" s="33"/>
      <c r="I142" s="32" t="s">
        <v>38</v>
      </c>
      <c r="J142" s="33"/>
      <c r="K142" s="32" t="s">
        <v>38</v>
      </c>
      <c r="L142" s="33"/>
      <c r="M142" s="23" t="s">
        <v>38</v>
      </c>
      <c r="N142" s="24"/>
    </row>
    <row r="143" spans="1:14" s="13" customFormat="1" ht="12.75" customHeight="1">
      <c r="A143" s="83"/>
      <c r="B143" s="84"/>
      <c r="C143" s="84"/>
      <c r="D143" s="88"/>
      <c r="E143" s="32" t="s">
        <v>38</v>
      </c>
      <c r="F143" s="33"/>
      <c r="G143" s="32" t="s">
        <v>38</v>
      </c>
      <c r="H143" s="33"/>
      <c r="I143" s="32" t="s">
        <v>38</v>
      </c>
      <c r="J143" s="33"/>
      <c r="K143" s="32" t="s">
        <v>38</v>
      </c>
      <c r="L143" s="33"/>
      <c r="M143" s="23" t="s">
        <v>38</v>
      </c>
      <c r="N143" s="24"/>
    </row>
    <row r="144" spans="1:14" s="13" customFormat="1" ht="12.75" customHeight="1">
      <c r="A144" s="83"/>
      <c r="B144" s="84"/>
      <c r="C144" s="84"/>
      <c r="D144" s="88"/>
      <c r="E144" s="32" t="s">
        <v>38</v>
      </c>
      <c r="F144" s="33"/>
      <c r="G144" s="32" t="s">
        <v>38</v>
      </c>
      <c r="H144" s="33"/>
      <c r="I144" s="32" t="s">
        <v>38</v>
      </c>
      <c r="J144" s="33"/>
      <c r="K144" s="32" t="s">
        <v>38</v>
      </c>
      <c r="L144" s="33"/>
      <c r="M144" s="23" t="s">
        <v>38</v>
      </c>
      <c r="N144" s="24"/>
    </row>
    <row r="145" spans="1:14" s="13" customFormat="1" ht="12.75" customHeight="1">
      <c r="A145" s="83"/>
      <c r="B145" s="84"/>
      <c r="C145" s="84"/>
      <c r="D145" s="88"/>
      <c r="E145" s="32" t="s">
        <v>38</v>
      </c>
      <c r="F145" s="33"/>
      <c r="G145" s="32" t="s">
        <v>38</v>
      </c>
      <c r="H145" s="33"/>
      <c r="I145" s="32" t="s">
        <v>38</v>
      </c>
      <c r="J145" s="33"/>
      <c r="K145" s="32" t="s">
        <v>38</v>
      </c>
      <c r="L145" s="33"/>
      <c r="M145" s="23" t="s">
        <v>38</v>
      </c>
      <c r="N145" s="24"/>
    </row>
    <row r="146" spans="1:14" s="29" customFormat="1" ht="12.75" customHeight="1">
      <c r="A146" s="85"/>
      <c r="B146" s="86"/>
      <c r="C146" s="86"/>
      <c r="D146" s="89"/>
      <c r="E146" s="34" t="s">
        <v>38</v>
      </c>
      <c r="F146" s="35"/>
      <c r="G146" s="34" t="s">
        <v>38</v>
      </c>
      <c r="H146" s="35"/>
      <c r="I146" s="34" t="s">
        <v>38</v>
      </c>
      <c r="J146" s="35"/>
      <c r="K146" s="34" t="s">
        <v>38</v>
      </c>
      <c r="L146" s="35"/>
      <c r="M146" s="27" t="s">
        <v>38</v>
      </c>
      <c r="N146" s="28"/>
    </row>
    <row r="147" spans="1:14" s="13" customFormat="1" ht="18" customHeight="1">
      <c r="A147" s="19">
        <v>44171</v>
      </c>
      <c r="B147" s="20" t="s">
        <v>38</v>
      </c>
      <c r="C147" s="30">
        <v>44172</v>
      </c>
      <c r="D147" s="31" t="s">
        <v>38</v>
      </c>
      <c r="E147" s="30">
        <v>44173</v>
      </c>
      <c r="F147" s="31" t="s">
        <v>38</v>
      </c>
      <c r="G147" s="30">
        <v>44174</v>
      </c>
      <c r="H147" s="31" t="s">
        <v>38</v>
      </c>
      <c r="I147" s="30">
        <v>44175</v>
      </c>
      <c r="J147" s="31"/>
      <c r="K147" s="30">
        <v>44176</v>
      </c>
      <c r="L147" s="31" t="s">
        <v>38</v>
      </c>
      <c r="M147" s="19">
        <v>44177</v>
      </c>
      <c r="N147" s="20" t="s">
        <v>38</v>
      </c>
    </row>
    <row r="148" spans="1:14" s="13" customFormat="1" ht="12.75" customHeight="1">
      <c r="A148" s="23" t="s">
        <v>38</v>
      </c>
      <c r="B148" s="24"/>
      <c r="C148" s="32" t="s">
        <v>38</v>
      </c>
      <c r="D148" s="33"/>
      <c r="E148" s="32" t="s">
        <v>38</v>
      </c>
      <c r="F148" s="33"/>
      <c r="G148" s="32" t="s">
        <v>38</v>
      </c>
      <c r="H148" s="33"/>
      <c r="I148" s="32" t="s">
        <v>38</v>
      </c>
      <c r="J148" s="33"/>
      <c r="K148" s="32" t="s">
        <v>38</v>
      </c>
      <c r="L148" s="33"/>
      <c r="M148" s="23" t="s">
        <v>38</v>
      </c>
      <c r="N148" s="24"/>
    </row>
    <row r="149" spans="1:14" s="13" customFormat="1" ht="12.75" customHeight="1">
      <c r="A149" s="23" t="s">
        <v>38</v>
      </c>
      <c r="B149" s="24"/>
      <c r="C149" s="32" t="s">
        <v>38</v>
      </c>
      <c r="D149" s="33"/>
      <c r="E149" s="32" t="s">
        <v>38</v>
      </c>
      <c r="F149" s="33"/>
      <c r="G149" s="32" t="s">
        <v>38</v>
      </c>
      <c r="H149" s="33"/>
      <c r="I149" s="32" t="s">
        <v>38</v>
      </c>
      <c r="J149" s="33"/>
      <c r="K149" s="32" t="s">
        <v>38</v>
      </c>
      <c r="L149" s="33"/>
      <c r="M149" s="23" t="s">
        <v>38</v>
      </c>
      <c r="N149" s="24"/>
    </row>
    <row r="150" spans="1:14" s="13" customFormat="1" ht="12.75" customHeight="1">
      <c r="A150" s="23" t="s">
        <v>38</v>
      </c>
      <c r="B150" s="24"/>
      <c r="C150" s="32" t="s">
        <v>38</v>
      </c>
      <c r="D150" s="33"/>
      <c r="E150" s="32" t="s">
        <v>38</v>
      </c>
      <c r="F150" s="33"/>
      <c r="G150" s="32" t="s">
        <v>38</v>
      </c>
      <c r="H150" s="33"/>
      <c r="I150" s="32" t="s">
        <v>38</v>
      </c>
      <c r="J150" s="33"/>
      <c r="K150" s="32" t="s">
        <v>38</v>
      </c>
      <c r="L150" s="33"/>
      <c r="M150" s="23" t="s">
        <v>38</v>
      </c>
      <c r="N150" s="24"/>
    </row>
    <row r="151" spans="1:14" s="13" customFormat="1" ht="12.75" customHeight="1">
      <c r="A151" s="23" t="s">
        <v>38</v>
      </c>
      <c r="B151" s="24"/>
      <c r="C151" s="32" t="s">
        <v>38</v>
      </c>
      <c r="D151" s="33"/>
      <c r="E151" s="32" t="s">
        <v>38</v>
      </c>
      <c r="F151" s="33"/>
      <c r="G151" s="32" t="s">
        <v>38</v>
      </c>
      <c r="H151" s="33"/>
      <c r="I151" s="32" t="s">
        <v>38</v>
      </c>
      <c r="J151" s="33"/>
      <c r="K151" s="32" t="s">
        <v>38</v>
      </c>
      <c r="L151" s="33"/>
      <c r="M151" s="23" t="s">
        <v>38</v>
      </c>
      <c r="N151" s="24"/>
    </row>
    <row r="152" spans="1:14" s="29" customFormat="1" ht="12.75" customHeight="1">
      <c r="A152" s="27" t="s">
        <v>38</v>
      </c>
      <c r="B152" s="28"/>
      <c r="C152" s="34" t="s">
        <v>38</v>
      </c>
      <c r="D152" s="35"/>
      <c r="E152" s="34" t="s">
        <v>38</v>
      </c>
      <c r="F152" s="35"/>
      <c r="G152" s="34" t="s">
        <v>38</v>
      </c>
      <c r="H152" s="35"/>
      <c r="I152" s="34" t="s">
        <v>38</v>
      </c>
      <c r="J152" s="35"/>
      <c r="K152" s="34" t="s">
        <v>38</v>
      </c>
      <c r="L152" s="35"/>
      <c r="M152" s="27" t="s">
        <v>38</v>
      </c>
      <c r="N152" s="28"/>
    </row>
    <row r="153" spans="1:14" s="13" customFormat="1" ht="18" customHeight="1">
      <c r="A153" s="19">
        <v>44178</v>
      </c>
      <c r="B153" s="20" t="s">
        <v>38</v>
      </c>
      <c r="C153" s="30">
        <v>44179</v>
      </c>
      <c r="D153" s="31" t="s">
        <v>38</v>
      </c>
      <c r="E153" s="30">
        <v>44180</v>
      </c>
      <c r="F153" s="31" t="s">
        <v>38</v>
      </c>
      <c r="G153" s="30">
        <v>44181</v>
      </c>
      <c r="H153" s="31" t="s">
        <v>38</v>
      </c>
      <c r="I153" s="30">
        <v>44182</v>
      </c>
      <c r="J153" s="31" t="s">
        <v>38</v>
      </c>
      <c r="K153" s="30">
        <v>44183</v>
      </c>
      <c r="L153" s="31" t="s">
        <v>38</v>
      </c>
      <c r="M153" s="19">
        <v>44184</v>
      </c>
      <c r="N153" s="20" t="s">
        <v>38</v>
      </c>
    </row>
    <row r="154" spans="1:14" s="13" customFormat="1" ht="12.75" customHeight="1">
      <c r="A154" s="23" t="s">
        <v>38</v>
      </c>
      <c r="B154" s="24"/>
      <c r="C154" s="32" t="s">
        <v>38</v>
      </c>
      <c r="D154" s="33"/>
      <c r="E154" s="32" t="s">
        <v>38</v>
      </c>
      <c r="F154" s="33"/>
      <c r="G154" s="32" t="s">
        <v>38</v>
      </c>
      <c r="H154" s="33"/>
      <c r="I154" s="32" t="s">
        <v>38</v>
      </c>
      <c r="J154" s="33"/>
      <c r="K154" s="32" t="s">
        <v>38</v>
      </c>
      <c r="L154" s="33"/>
      <c r="M154" s="23" t="s">
        <v>38</v>
      </c>
      <c r="N154" s="24"/>
    </row>
    <row r="155" spans="1:14" s="13" customFormat="1" ht="12.75" customHeight="1">
      <c r="A155" s="23" t="s">
        <v>38</v>
      </c>
      <c r="B155" s="24"/>
      <c r="C155" s="32" t="s">
        <v>38</v>
      </c>
      <c r="D155" s="33"/>
      <c r="E155" s="32" t="s">
        <v>38</v>
      </c>
      <c r="F155" s="33"/>
      <c r="G155" s="32" t="s">
        <v>38</v>
      </c>
      <c r="H155" s="33"/>
      <c r="I155" s="32" t="s">
        <v>38</v>
      </c>
      <c r="J155" s="33"/>
      <c r="K155" s="32" t="s">
        <v>38</v>
      </c>
      <c r="L155" s="33"/>
      <c r="M155" s="23" t="s">
        <v>38</v>
      </c>
      <c r="N155" s="24"/>
    </row>
    <row r="156" spans="1:14" s="13" customFormat="1" ht="12.75" customHeight="1">
      <c r="A156" s="23" t="s">
        <v>38</v>
      </c>
      <c r="B156" s="24"/>
      <c r="C156" s="32" t="s">
        <v>38</v>
      </c>
      <c r="D156" s="33"/>
      <c r="E156" s="32" t="s">
        <v>38</v>
      </c>
      <c r="F156" s="33"/>
      <c r="G156" s="32" t="s">
        <v>38</v>
      </c>
      <c r="H156" s="33"/>
      <c r="I156" s="32" t="s">
        <v>38</v>
      </c>
      <c r="J156" s="33"/>
      <c r="K156" s="32" t="s">
        <v>38</v>
      </c>
      <c r="L156" s="33"/>
      <c r="M156" s="23" t="s">
        <v>38</v>
      </c>
      <c r="N156" s="24"/>
    </row>
    <row r="157" spans="1:14" s="13" customFormat="1" ht="12.75" customHeight="1">
      <c r="A157" s="23" t="s">
        <v>38</v>
      </c>
      <c r="B157" s="24"/>
      <c r="C157" s="32" t="s">
        <v>38</v>
      </c>
      <c r="D157" s="33"/>
      <c r="E157" s="32" t="s">
        <v>38</v>
      </c>
      <c r="F157" s="33"/>
      <c r="G157" s="32" t="s">
        <v>38</v>
      </c>
      <c r="H157" s="33"/>
      <c r="I157" s="32" t="s">
        <v>38</v>
      </c>
      <c r="J157" s="33"/>
      <c r="K157" s="32" t="s">
        <v>38</v>
      </c>
      <c r="L157" s="33"/>
      <c r="M157" s="23" t="s">
        <v>38</v>
      </c>
      <c r="N157" s="24"/>
    </row>
    <row r="158" spans="1:14" s="29" customFormat="1" ht="12.75" customHeight="1">
      <c r="A158" s="27" t="s">
        <v>38</v>
      </c>
      <c r="B158" s="28"/>
      <c r="C158" s="34" t="s">
        <v>38</v>
      </c>
      <c r="D158" s="35"/>
      <c r="E158" s="34" t="s">
        <v>38</v>
      </c>
      <c r="F158" s="35"/>
      <c r="G158" s="34" t="s">
        <v>38</v>
      </c>
      <c r="H158" s="35"/>
      <c r="I158" s="34" t="s">
        <v>38</v>
      </c>
      <c r="J158" s="35"/>
      <c r="K158" s="34" t="s">
        <v>38</v>
      </c>
      <c r="L158" s="35"/>
      <c r="M158" s="27" t="s">
        <v>38</v>
      </c>
      <c r="N158" s="28"/>
    </row>
    <row r="159" spans="1:14" s="13" customFormat="1" ht="18" customHeight="1">
      <c r="A159" s="19">
        <v>44185</v>
      </c>
      <c r="B159" s="20" t="s">
        <v>38</v>
      </c>
      <c r="C159" s="30">
        <v>44186</v>
      </c>
      <c r="D159" s="31"/>
      <c r="E159" s="30">
        <v>44187</v>
      </c>
      <c r="F159" s="31" t="s">
        <v>38</v>
      </c>
      <c r="G159" s="30">
        <v>44188</v>
      </c>
      <c r="H159" s="31" t="s">
        <v>38</v>
      </c>
      <c r="I159" s="30">
        <v>44189</v>
      </c>
      <c r="J159" s="31"/>
      <c r="K159" s="30">
        <v>44190</v>
      </c>
      <c r="L159" s="31"/>
      <c r="M159" s="19">
        <v>44191</v>
      </c>
      <c r="N159" s="20"/>
    </row>
    <row r="160" spans="1:14" s="13" customFormat="1" ht="12.75" customHeight="1">
      <c r="A160" s="23" t="s">
        <v>38</v>
      </c>
      <c r="B160" s="24"/>
      <c r="C160" s="32" t="s">
        <v>38</v>
      </c>
      <c r="D160" s="33"/>
      <c r="E160" s="32" t="s">
        <v>38</v>
      </c>
      <c r="F160" s="33"/>
      <c r="G160" s="32" t="s">
        <v>38</v>
      </c>
      <c r="H160" s="33"/>
      <c r="I160" s="32" t="s">
        <v>38</v>
      </c>
      <c r="J160" s="33"/>
      <c r="K160" s="32" t="s">
        <v>38</v>
      </c>
      <c r="L160" s="33"/>
      <c r="M160" s="23" t="s">
        <v>38</v>
      </c>
      <c r="N160" s="24"/>
    </row>
    <row r="161" spans="1:14" s="13" customFormat="1" ht="12.75" customHeight="1">
      <c r="A161" s="23" t="s">
        <v>38</v>
      </c>
      <c r="B161" s="24"/>
      <c r="C161" s="32" t="s">
        <v>38</v>
      </c>
      <c r="D161" s="33"/>
      <c r="E161" s="32" t="s">
        <v>38</v>
      </c>
      <c r="F161" s="33"/>
      <c r="G161" s="32" t="s">
        <v>38</v>
      </c>
      <c r="H161" s="33"/>
      <c r="I161" s="32" t="s">
        <v>38</v>
      </c>
      <c r="J161" s="33"/>
      <c r="K161" s="32" t="s">
        <v>38</v>
      </c>
      <c r="L161" s="33"/>
      <c r="M161" s="23" t="s">
        <v>38</v>
      </c>
      <c r="N161" s="24"/>
    </row>
    <row r="162" spans="1:14" s="13" customFormat="1" ht="12.75" customHeight="1">
      <c r="A162" s="23" t="s">
        <v>38</v>
      </c>
      <c r="B162" s="24"/>
      <c r="C162" s="32" t="s">
        <v>38</v>
      </c>
      <c r="D162" s="33"/>
      <c r="E162" s="32" t="s">
        <v>38</v>
      </c>
      <c r="F162" s="33"/>
      <c r="G162" s="32" t="s">
        <v>38</v>
      </c>
      <c r="H162" s="33"/>
      <c r="I162" s="32" t="s">
        <v>38</v>
      </c>
      <c r="J162" s="33"/>
      <c r="K162" s="32" t="s">
        <v>38</v>
      </c>
      <c r="L162" s="33"/>
      <c r="M162" s="23" t="s">
        <v>38</v>
      </c>
      <c r="N162" s="24"/>
    </row>
    <row r="163" spans="1:14" s="13" customFormat="1" ht="12.75" customHeight="1">
      <c r="A163" s="23" t="s">
        <v>38</v>
      </c>
      <c r="B163" s="24"/>
      <c r="C163" s="32" t="s">
        <v>38</v>
      </c>
      <c r="D163" s="33"/>
      <c r="E163" s="32" t="s">
        <v>38</v>
      </c>
      <c r="F163" s="33"/>
      <c r="G163" s="32" t="s">
        <v>38</v>
      </c>
      <c r="H163" s="33"/>
      <c r="I163" s="32" t="s">
        <v>38</v>
      </c>
      <c r="J163" s="33"/>
      <c r="K163" s="32" t="s">
        <v>38</v>
      </c>
      <c r="L163" s="33"/>
      <c r="M163" s="23" t="s">
        <v>38</v>
      </c>
      <c r="N163" s="24"/>
    </row>
    <row r="164" spans="1:14" s="29" customFormat="1" ht="12.75" customHeight="1">
      <c r="A164" s="23" t="s">
        <v>38</v>
      </c>
      <c r="B164" s="24"/>
      <c r="C164" s="32" t="s">
        <v>38</v>
      </c>
      <c r="D164" s="33"/>
      <c r="E164" s="32" t="s">
        <v>38</v>
      </c>
      <c r="F164" s="33"/>
      <c r="G164" s="32" t="s">
        <v>38</v>
      </c>
      <c r="H164" s="33"/>
      <c r="I164" s="32" t="s">
        <v>38</v>
      </c>
      <c r="J164" s="33"/>
      <c r="K164" s="32" t="s">
        <v>38</v>
      </c>
      <c r="L164" s="33"/>
      <c r="M164" s="23" t="s">
        <v>38</v>
      </c>
      <c r="N164" s="24"/>
    </row>
    <row r="165" spans="1:14" s="13" customFormat="1" ht="18" customHeight="1">
      <c r="A165" s="19">
        <v>44192</v>
      </c>
      <c r="B165" s="20" t="s">
        <v>38</v>
      </c>
      <c r="C165" s="30">
        <v>44193</v>
      </c>
      <c r="D165" s="31" t="s">
        <v>38</v>
      </c>
      <c r="E165" s="30">
        <v>44194</v>
      </c>
      <c r="F165" s="31" t="s">
        <v>38</v>
      </c>
      <c r="G165" s="30">
        <v>44195</v>
      </c>
      <c r="H165" s="31" t="s">
        <v>38</v>
      </c>
      <c r="I165" s="30">
        <v>44196</v>
      </c>
      <c r="J165" s="31"/>
      <c r="K165" s="81" t="s">
        <v>38</v>
      </c>
      <c r="L165" s="82"/>
      <c r="M165" s="82"/>
      <c r="N165" s="87"/>
    </row>
    <row r="166" spans="1:14" s="13" customFormat="1" ht="12.75" customHeight="1">
      <c r="A166" s="23" t="s">
        <v>38</v>
      </c>
      <c r="B166" s="24"/>
      <c r="C166" s="32" t="s">
        <v>38</v>
      </c>
      <c r="D166" s="33"/>
      <c r="E166" s="32" t="s">
        <v>38</v>
      </c>
      <c r="F166" s="33"/>
      <c r="G166" s="32" t="s">
        <v>38</v>
      </c>
      <c r="H166" s="33"/>
      <c r="I166" s="32" t="s">
        <v>38</v>
      </c>
      <c r="J166" s="33"/>
      <c r="K166" s="83"/>
      <c r="L166" s="84"/>
      <c r="M166" s="84"/>
      <c r="N166" s="88"/>
    </row>
    <row r="167" spans="1:14" s="13" customFormat="1" ht="12.75" customHeight="1">
      <c r="A167" s="23" t="s">
        <v>38</v>
      </c>
      <c r="B167" s="24"/>
      <c r="C167" s="32" t="s">
        <v>38</v>
      </c>
      <c r="D167" s="33"/>
      <c r="E167" s="32" t="s">
        <v>38</v>
      </c>
      <c r="F167" s="33"/>
      <c r="G167" s="32" t="s">
        <v>38</v>
      </c>
      <c r="H167" s="33"/>
      <c r="I167" s="32" t="s">
        <v>38</v>
      </c>
      <c r="J167" s="33"/>
      <c r="K167" s="83"/>
      <c r="L167" s="84"/>
      <c r="M167" s="84"/>
      <c r="N167" s="88"/>
    </row>
    <row r="168" spans="1:14" s="13" customFormat="1" ht="12.75" customHeight="1">
      <c r="A168" s="23" t="s">
        <v>38</v>
      </c>
      <c r="B168" s="24"/>
      <c r="C168" s="32" t="s">
        <v>38</v>
      </c>
      <c r="D168" s="33"/>
      <c r="E168" s="32" t="s">
        <v>38</v>
      </c>
      <c r="F168" s="33"/>
      <c r="G168" s="32" t="s">
        <v>38</v>
      </c>
      <c r="H168" s="33"/>
      <c r="I168" s="32" t="s">
        <v>38</v>
      </c>
      <c r="J168" s="33"/>
      <c r="K168" s="83"/>
      <c r="L168" s="84"/>
      <c r="M168" s="84"/>
      <c r="N168" s="88"/>
    </row>
    <row r="169" spans="1:14" s="13" customFormat="1" ht="12.75" customHeight="1">
      <c r="A169" s="23" t="s">
        <v>38</v>
      </c>
      <c r="B169" s="24"/>
      <c r="C169" s="32" t="s">
        <v>38</v>
      </c>
      <c r="D169" s="33"/>
      <c r="E169" s="32" t="s">
        <v>38</v>
      </c>
      <c r="F169" s="33"/>
      <c r="G169" s="32" t="s">
        <v>38</v>
      </c>
      <c r="H169" s="33"/>
      <c r="I169" s="32" t="s">
        <v>38</v>
      </c>
      <c r="J169" s="33"/>
      <c r="K169" s="83"/>
      <c r="L169" s="84"/>
      <c r="M169" s="84"/>
      <c r="N169" s="88"/>
    </row>
    <row r="170" spans="1:14" s="29" customFormat="1" ht="12.75" customHeight="1">
      <c r="A170" s="27" t="s">
        <v>38</v>
      </c>
      <c r="B170" s="28"/>
      <c r="C170" s="34" t="s">
        <v>38</v>
      </c>
      <c r="D170" s="35"/>
      <c r="E170" s="34" t="s">
        <v>38</v>
      </c>
      <c r="F170" s="35"/>
      <c r="G170" s="34" t="s">
        <v>38</v>
      </c>
      <c r="H170" s="35"/>
      <c r="I170" s="34" t="s">
        <v>38</v>
      </c>
      <c r="J170" s="35"/>
      <c r="K170" s="85"/>
      <c r="L170" s="86"/>
      <c r="M170" s="86"/>
      <c r="N170" s="89"/>
    </row>
    <row r="172" spans="1:14" s="13" customFormat="1" ht="61.5" customHeight="1">
      <c r="A172" s="12" t="s">
        <v>44</v>
      </c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</row>
    <row r="173" spans="1:14" s="13" customFormat="1" ht="18" customHeight="1">
      <c r="A173" s="14" t="s">
        <v>31</v>
      </c>
      <c r="B173" s="15"/>
      <c r="C173" s="15" t="s">
        <v>32</v>
      </c>
      <c r="D173" s="15"/>
      <c r="E173" s="15" t="s">
        <v>33</v>
      </c>
      <c r="F173" s="15"/>
      <c r="G173" s="15" t="s">
        <v>34</v>
      </c>
      <c r="H173" s="15"/>
      <c r="I173" s="15" t="s">
        <v>35</v>
      </c>
      <c r="J173" s="15"/>
      <c r="K173" s="15" t="s">
        <v>36</v>
      </c>
      <c r="L173" s="15"/>
      <c r="M173" s="15" t="s">
        <v>37</v>
      </c>
      <c r="N173" s="16"/>
    </row>
    <row r="174" spans="1:14" s="13" customFormat="1" ht="18" customHeight="1">
      <c r="A174" s="17" t="s">
        <v>38</v>
      </c>
      <c r="B174" s="18" t="s">
        <v>38</v>
      </c>
      <c r="C174" s="17" t="s">
        <v>38</v>
      </c>
      <c r="D174" s="18" t="s">
        <v>38</v>
      </c>
      <c r="E174" s="17" t="s">
        <v>38</v>
      </c>
      <c r="F174" s="18" t="s">
        <v>38</v>
      </c>
      <c r="G174" s="17" t="s">
        <v>38</v>
      </c>
      <c r="H174" s="18" t="s">
        <v>38</v>
      </c>
      <c r="I174" s="17" t="s">
        <v>38</v>
      </c>
      <c r="J174" s="18" t="s">
        <v>38</v>
      </c>
      <c r="K174" s="30">
        <v>44197</v>
      </c>
      <c r="L174" s="31"/>
      <c r="M174" s="19">
        <v>44198</v>
      </c>
      <c r="N174" s="20" t="s">
        <v>38</v>
      </c>
    </row>
    <row r="175" spans="1:14" s="13" customFormat="1" ht="12.75" customHeight="1">
      <c r="A175" s="21" t="s">
        <v>38</v>
      </c>
      <c r="B175" s="22"/>
      <c r="C175" s="21" t="s">
        <v>38</v>
      </c>
      <c r="D175" s="22"/>
      <c r="E175" s="21" t="s">
        <v>38</v>
      </c>
      <c r="F175" s="22"/>
      <c r="G175" s="21" t="s">
        <v>38</v>
      </c>
      <c r="H175" s="22"/>
      <c r="I175" s="21" t="s">
        <v>38</v>
      </c>
      <c r="J175" s="22"/>
      <c r="K175" s="32" t="s">
        <v>38</v>
      </c>
      <c r="L175" s="33"/>
      <c r="M175" s="23" t="s">
        <v>38</v>
      </c>
      <c r="N175" s="24"/>
    </row>
    <row r="176" spans="1:14" s="13" customFormat="1" ht="12.75" customHeight="1">
      <c r="A176" s="21" t="s">
        <v>38</v>
      </c>
      <c r="B176" s="22"/>
      <c r="C176" s="21" t="s">
        <v>38</v>
      </c>
      <c r="D176" s="22"/>
      <c r="E176" s="21" t="s">
        <v>38</v>
      </c>
      <c r="F176" s="22"/>
      <c r="G176" s="21" t="s">
        <v>38</v>
      </c>
      <c r="H176" s="22"/>
      <c r="I176" s="21" t="s">
        <v>38</v>
      </c>
      <c r="J176" s="22"/>
      <c r="K176" s="32" t="s">
        <v>38</v>
      </c>
      <c r="L176" s="33"/>
      <c r="M176" s="23" t="s">
        <v>38</v>
      </c>
      <c r="N176" s="24"/>
    </row>
    <row r="177" spans="1:14" s="13" customFormat="1" ht="12.75" customHeight="1">
      <c r="A177" s="21" t="s">
        <v>38</v>
      </c>
      <c r="B177" s="22"/>
      <c r="C177" s="21" t="s">
        <v>38</v>
      </c>
      <c r="D177" s="22"/>
      <c r="E177" s="21" t="s">
        <v>38</v>
      </c>
      <c r="F177" s="22"/>
      <c r="G177" s="21" t="s">
        <v>38</v>
      </c>
      <c r="H177" s="22"/>
      <c r="I177" s="21" t="s">
        <v>38</v>
      </c>
      <c r="J177" s="22"/>
      <c r="K177" s="32" t="s">
        <v>38</v>
      </c>
      <c r="L177" s="33"/>
      <c r="M177" s="23" t="s">
        <v>38</v>
      </c>
      <c r="N177" s="24"/>
    </row>
    <row r="178" spans="1:14" s="13" customFormat="1" ht="12.75" customHeight="1">
      <c r="A178" s="21" t="s">
        <v>38</v>
      </c>
      <c r="B178" s="22"/>
      <c r="C178" s="21" t="s">
        <v>38</v>
      </c>
      <c r="D178" s="22"/>
      <c r="E178" s="21" t="s">
        <v>38</v>
      </c>
      <c r="F178" s="22"/>
      <c r="G178" s="21" t="s">
        <v>38</v>
      </c>
      <c r="H178" s="22"/>
      <c r="I178" s="21" t="s">
        <v>38</v>
      </c>
      <c r="J178" s="22"/>
      <c r="K178" s="32" t="s">
        <v>38</v>
      </c>
      <c r="L178" s="33"/>
      <c r="M178" s="23" t="s">
        <v>38</v>
      </c>
      <c r="N178" s="24"/>
    </row>
    <row r="179" spans="1:14" s="29" customFormat="1" ht="12.75" customHeight="1">
      <c r="A179" s="25" t="s">
        <v>38</v>
      </c>
      <c r="B179" s="26"/>
      <c r="C179" s="25" t="s">
        <v>38</v>
      </c>
      <c r="D179" s="26"/>
      <c r="E179" s="25" t="s">
        <v>38</v>
      </c>
      <c r="F179" s="26"/>
      <c r="G179" s="25" t="s">
        <v>38</v>
      </c>
      <c r="H179" s="26"/>
      <c r="I179" s="25" t="s">
        <v>38</v>
      </c>
      <c r="J179" s="26"/>
      <c r="K179" s="34" t="s">
        <v>38</v>
      </c>
      <c r="L179" s="35"/>
      <c r="M179" s="27" t="s">
        <v>38</v>
      </c>
      <c r="N179" s="28"/>
    </row>
    <row r="180" spans="1:14" s="13" customFormat="1" ht="18" customHeight="1">
      <c r="A180" s="19">
        <v>44199</v>
      </c>
      <c r="B180" s="20" t="s">
        <v>38</v>
      </c>
      <c r="C180" s="30">
        <v>44200</v>
      </c>
      <c r="D180" s="31" t="s">
        <v>38</v>
      </c>
      <c r="E180" s="30">
        <v>44201</v>
      </c>
      <c r="F180" s="31" t="s">
        <v>38</v>
      </c>
      <c r="G180" s="30">
        <v>44202</v>
      </c>
      <c r="H180" s="31" t="s">
        <v>38</v>
      </c>
      <c r="I180" s="30">
        <v>44203</v>
      </c>
      <c r="J180" s="31" t="s">
        <v>38</v>
      </c>
      <c r="K180" s="30">
        <v>44204</v>
      </c>
      <c r="L180" s="31" t="s">
        <v>38</v>
      </c>
      <c r="M180" s="19">
        <v>44205</v>
      </c>
      <c r="N180" s="20" t="s">
        <v>38</v>
      </c>
    </row>
    <row r="181" spans="1:14" s="13" customFormat="1" ht="12.75" customHeight="1">
      <c r="A181" s="23" t="s">
        <v>38</v>
      </c>
      <c r="B181" s="24"/>
      <c r="C181" s="32" t="s">
        <v>38</v>
      </c>
      <c r="D181" s="33"/>
      <c r="E181" s="32" t="s">
        <v>38</v>
      </c>
      <c r="F181" s="33"/>
      <c r="G181" s="32" t="s">
        <v>38</v>
      </c>
      <c r="H181" s="33"/>
      <c r="I181" s="32" t="s">
        <v>38</v>
      </c>
      <c r="J181" s="33"/>
      <c r="K181" s="32" t="s">
        <v>38</v>
      </c>
      <c r="L181" s="33"/>
      <c r="M181" s="23" t="s">
        <v>38</v>
      </c>
      <c r="N181" s="24"/>
    </row>
    <row r="182" spans="1:14" s="13" customFormat="1" ht="12.75" customHeight="1">
      <c r="A182" s="23" t="s">
        <v>38</v>
      </c>
      <c r="B182" s="24"/>
      <c r="C182" s="32" t="s">
        <v>38</v>
      </c>
      <c r="D182" s="33"/>
      <c r="E182" s="32" t="s">
        <v>38</v>
      </c>
      <c r="F182" s="33"/>
      <c r="G182" s="32" t="s">
        <v>38</v>
      </c>
      <c r="H182" s="33"/>
      <c r="I182" s="32" t="s">
        <v>38</v>
      </c>
      <c r="J182" s="33"/>
      <c r="K182" s="32" t="s">
        <v>38</v>
      </c>
      <c r="L182" s="33"/>
      <c r="M182" s="23" t="s">
        <v>38</v>
      </c>
      <c r="N182" s="24"/>
    </row>
    <row r="183" spans="1:14" s="13" customFormat="1" ht="12.75" customHeight="1">
      <c r="A183" s="23" t="s">
        <v>38</v>
      </c>
      <c r="B183" s="24"/>
      <c r="C183" s="32" t="s">
        <v>38</v>
      </c>
      <c r="D183" s="33"/>
      <c r="E183" s="32" t="s">
        <v>38</v>
      </c>
      <c r="F183" s="33"/>
      <c r="G183" s="32" t="s">
        <v>38</v>
      </c>
      <c r="H183" s="33"/>
      <c r="I183" s="32" t="s">
        <v>38</v>
      </c>
      <c r="J183" s="33"/>
      <c r="K183" s="32" t="s">
        <v>38</v>
      </c>
      <c r="L183" s="33"/>
      <c r="M183" s="23" t="s">
        <v>38</v>
      </c>
      <c r="N183" s="24"/>
    </row>
    <row r="184" spans="1:14" s="13" customFormat="1" ht="12.75" customHeight="1">
      <c r="A184" s="23" t="s">
        <v>38</v>
      </c>
      <c r="B184" s="24"/>
      <c r="C184" s="32" t="s">
        <v>38</v>
      </c>
      <c r="D184" s="33"/>
      <c r="E184" s="32" t="s">
        <v>38</v>
      </c>
      <c r="F184" s="33"/>
      <c r="G184" s="32" t="s">
        <v>38</v>
      </c>
      <c r="H184" s="33"/>
      <c r="I184" s="32" t="s">
        <v>38</v>
      </c>
      <c r="J184" s="33"/>
      <c r="K184" s="32" t="s">
        <v>38</v>
      </c>
      <c r="L184" s="33"/>
      <c r="M184" s="23" t="s">
        <v>38</v>
      </c>
      <c r="N184" s="24"/>
    </row>
    <row r="185" spans="1:14" s="29" customFormat="1" ht="12.75" customHeight="1">
      <c r="A185" s="27" t="s">
        <v>38</v>
      </c>
      <c r="B185" s="28"/>
      <c r="C185" s="34" t="s">
        <v>38</v>
      </c>
      <c r="D185" s="35"/>
      <c r="E185" s="34" t="s">
        <v>38</v>
      </c>
      <c r="F185" s="35"/>
      <c r="G185" s="34" t="s">
        <v>38</v>
      </c>
      <c r="H185" s="35"/>
      <c r="I185" s="34" t="s">
        <v>38</v>
      </c>
      <c r="J185" s="35"/>
      <c r="K185" s="34" t="s">
        <v>38</v>
      </c>
      <c r="L185" s="35"/>
      <c r="M185" s="27" t="s">
        <v>38</v>
      </c>
      <c r="N185" s="28"/>
    </row>
    <row r="186" spans="1:14" s="13" customFormat="1" ht="18" customHeight="1">
      <c r="A186" s="19">
        <v>44206</v>
      </c>
      <c r="B186" s="20" t="s">
        <v>38</v>
      </c>
      <c r="C186" s="30">
        <v>44207</v>
      </c>
      <c r="D186" s="31" t="s">
        <v>38</v>
      </c>
      <c r="E186" s="30">
        <v>44208</v>
      </c>
      <c r="F186" s="31" t="s">
        <v>38</v>
      </c>
      <c r="G186" s="30">
        <v>44209</v>
      </c>
      <c r="H186" s="31" t="s">
        <v>38</v>
      </c>
      <c r="I186" s="30">
        <v>44210</v>
      </c>
      <c r="J186" s="31" t="s">
        <v>38</v>
      </c>
      <c r="K186" s="30">
        <v>44211</v>
      </c>
      <c r="L186" s="31" t="s">
        <v>38</v>
      </c>
      <c r="M186" s="19">
        <v>44212</v>
      </c>
      <c r="N186" s="20" t="s">
        <v>38</v>
      </c>
    </row>
    <row r="187" spans="1:14" s="13" customFormat="1" ht="12.75" customHeight="1">
      <c r="A187" s="23" t="s">
        <v>38</v>
      </c>
      <c r="B187" s="24"/>
      <c r="C187" s="32" t="s">
        <v>38</v>
      </c>
      <c r="D187" s="33"/>
      <c r="E187" s="32" t="s">
        <v>38</v>
      </c>
      <c r="F187" s="33"/>
      <c r="G187" s="32" t="s">
        <v>38</v>
      </c>
      <c r="H187" s="33"/>
      <c r="I187" s="32" t="s">
        <v>38</v>
      </c>
      <c r="J187" s="33"/>
      <c r="K187" s="32" t="s">
        <v>38</v>
      </c>
      <c r="L187" s="33"/>
      <c r="M187" s="23" t="s">
        <v>38</v>
      </c>
      <c r="N187" s="24"/>
    </row>
    <row r="188" spans="1:14" s="13" customFormat="1" ht="12.75" customHeight="1">
      <c r="A188" s="23" t="s">
        <v>38</v>
      </c>
      <c r="B188" s="24"/>
      <c r="C188" s="32" t="s">
        <v>38</v>
      </c>
      <c r="D188" s="33"/>
      <c r="E188" s="32" t="s">
        <v>38</v>
      </c>
      <c r="F188" s="33"/>
      <c r="G188" s="32" t="s">
        <v>38</v>
      </c>
      <c r="H188" s="33"/>
      <c r="I188" s="32" t="s">
        <v>38</v>
      </c>
      <c r="J188" s="33"/>
      <c r="K188" s="32" t="s">
        <v>38</v>
      </c>
      <c r="L188" s="33"/>
      <c r="M188" s="23" t="s">
        <v>38</v>
      </c>
      <c r="N188" s="24"/>
    </row>
    <row r="189" spans="1:14" s="13" customFormat="1" ht="12.75" customHeight="1">
      <c r="A189" s="23" t="s">
        <v>38</v>
      </c>
      <c r="B189" s="24"/>
      <c r="C189" s="32" t="s">
        <v>38</v>
      </c>
      <c r="D189" s="33"/>
      <c r="E189" s="32" t="s">
        <v>38</v>
      </c>
      <c r="F189" s="33"/>
      <c r="G189" s="32" t="s">
        <v>38</v>
      </c>
      <c r="H189" s="33"/>
      <c r="I189" s="32" t="s">
        <v>38</v>
      </c>
      <c r="J189" s="33"/>
      <c r="K189" s="32" t="s">
        <v>38</v>
      </c>
      <c r="L189" s="33"/>
      <c r="M189" s="23" t="s">
        <v>38</v>
      </c>
      <c r="N189" s="24"/>
    </row>
    <row r="190" spans="1:14" s="13" customFormat="1" ht="12.75" customHeight="1">
      <c r="A190" s="23" t="s">
        <v>38</v>
      </c>
      <c r="B190" s="24"/>
      <c r="C190" s="32" t="s">
        <v>38</v>
      </c>
      <c r="D190" s="33"/>
      <c r="E190" s="32" t="s">
        <v>38</v>
      </c>
      <c r="F190" s="33"/>
      <c r="G190" s="32" t="s">
        <v>38</v>
      </c>
      <c r="H190" s="33"/>
      <c r="I190" s="32" t="s">
        <v>38</v>
      </c>
      <c r="J190" s="33"/>
      <c r="K190" s="32" t="s">
        <v>38</v>
      </c>
      <c r="L190" s="33"/>
      <c r="M190" s="23" t="s">
        <v>38</v>
      </c>
      <c r="N190" s="24"/>
    </row>
    <row r="191" spans="1:14" s="29" customFormat="1" ht="12.75" customHeight="1">
      <c r="A191" s="27" t="s">
        <v>38</v>
      </c>
      <c r="B191" s="28"/>
      <c r="C191" s="34" t="s">
        <v>38</v>
      </c>
      <c r="D191" s="35"/>
      <c r="E191" s="34" t="s">
        <v>38</v>
      </c>
      <c r="F191" s="35"/>
      <c r="G191" s="34" t="s">
        <v>38</v>
      </c>
      <c r="H191" s="35"/>
      <c r="I191" s="34" t="s">
        <v>38</v>
      </c>
      <c r="J191" s="35"/>
      <c r="K191" s="34" t="s">
        <v>38</v>
      </c>
      <c r="L191" s="35"/>
      <c r="M191" s="27" t="s">
        <v>38</v>
      </c>
      <c r="N191" s="28"/>
    </row>
    <row r="192" spans="1:14" s="13" customFormat="1" ht="18" customHeight="1">
      <c r="A192" s="19">
        <v>44213</v>
      </c>
      <c r="B192" s="20" t="s">
        <v>38</v>
      </c>
      <c r="C192" s="30">
        <v>44214</v>
      </c>
      <c r="D192" s="31"/>
      <c r="E192" s="30">
        <v>44215</v>
      </c>
      <c r="F192" s="31" t="s">
        <v>38</v>
      </c>
      <c r="G192" s="30">
        <v>44216</v>
      </c>
      <c r="H192" s="31" t="s">
        <v>38</v>
      </c>
      <c r="I192" s="30">
        <v>44217</v>
      </c>
      <c r="J192" s="31" t="s">
        <v>38</v>
      </c>
      <c r="K192" s="30">
        <v>44218</v>
      </c>
      <c r="L192" s="31" t="s">
        <v>38</v>
      </c>
      <c r="M192" s="19">
        <v>44219</v>
      </c>
      <c r="N192" s="20" t="s">
        <v>38</v>
      </c>
    </row>
    <row r="193" spans="1:14" s="13" customFormat="1" ht="12.75" customHeight="1">
      <c r="A193" s="23" t="s">
        <v>38</v>
      </c>
      <c r="B193" s="24"/>
      <c r="C193" s="32" t="s">
        <v>38</v>
      </c>
      <c r="D193" s="33"/>
      <c r="E193" s="32" t="s">
        <v>38</v>
      </c>
      <c r="F193" s="33"/>
      <c r="G193" s="32" t="s">
        <v>38</v>
      </c>
      <c r="H193" s="33"/>
      <c r="I193" s="32" t="s">
        <v>38</v>
      </c>
      <c r="J193" s="33"/>
      <c r="K193" s="32" t="s">
        <v>38</v>
      </c>
      <c r="L193" s="33"/>
      <c r="M193" s="23" t="s">
        <v>38</v>
      </c>
      <c r="N193" s="24"/>
    </row>
    <row r="194" spans="1:14" s="13" customFormat="1" ht="12.75" customHeight="1">
      <c r="A194" s="23" t="s">
        <v>38</v>
      </c>
      <c r="B194" s="24"/>
      <c r="C194" s="32" t="s">
        <v>38</v>
      </c>
      <c r="D194" s="33"/>
      <c r="E194" s="32" t="s">
        <v>38</v>
      </c>
      <c r="F194" s="33"/>
      <c r="G194" s="32" t="s">
        <v>38</v>
      </c>
      <c r="H194" s="33"/>
      <c r="I194" s="32" t="s">
        <v>38</v>
      </c>
      <c r="J194" s="33"/>
      <c r="K194" s="32" t="s">
        <v>38</v>
      </c>
      <c r="L194" s="33"/>
      <c r="M194" s="23" t="s">
        <v>38</v>
      </c>
      <c r="N194" s="24"/>
    </row>
    <row r="195" spans="1:14" s="13" customFormat="1" ht="12.75" customHeight="1">
      <c r="A195" s="23" t="s">
        <v>38</v>
      </c>
      <c r="B195" s="24"/>
      <c r="C195" s="32" t="s">
        <v>38</v>
      </c>
      <c r="D195" s="33"/>
      <c r="E195" s="32" t="s">
        <v>38</v>
      </c>
      <c r="F195" s="33"/>
      <c r="G195" s="32" t="s">
        <v>38</v>
      </c>
      <c r="H195" s="33"/>
      <c r="I195" s="32" t="s">
        <v>38</v>
      </c>
      <c r="J195" s="33"/>
      <c r="K195" s="32" t="s">
        <v>38</v>
      </c>
      <c r="L195" s="33"/>
      <c r="M195" s="23" t="s">
        <v>38</v>
      </c>
      <c r="N195" s="24"/>
    </row>
    <row r="196" spans="1:14" s="13" customFormat="1" ht="12.75" customHeight="1">
      <c r="A196" s="23" t="s">
        <v>38</v>
      </c>
      <c r="B196" s="24"/>
      <c r="C196" s="32" t="s">
        <v>38</v>
      </c>
      <c r="D196" s="33"/>
      <c r="E196" s="32" t="s">
        <v>38</v>
      </c>
      <c r="F196" s="33"/>
      <c r="G196" s="32" t="s">
        <v>38</v>
      </c>
      <c r="H196" s="33"/>
      <c r="I196" s="32" t="s">
        <v>38</v>
      </c>
      <c r="J196" s="33"/>
      <c r="K196" s="32" t="s">
        <v>38</v>
      </c>
      <c r="L196" s="33"/>
      <c r="M196" s="23" t="s">
        <v>38</v>
      </c>
      <c r="N196" s="24"/>
    </row>
    <row r="197" spans="1:14" s="29" customFormat="1" ht="12.75" customHeight="1">
      <c r="A197" s="23" t="s">
        <v>38</v>
      </c>
      <c r="B197" s="24"/>
      <c r="C197" s="32" t="s">
        <v>38</v>
      </c>
      <c r="D197" s="33"/>
      <c r="E197" s="32" t="s">
        <v>38</v>
      </c>
      <c r="F197" s="33"/>
      <c r="G197" s="32" t="s">
        <v>38</v>
      </c>
      <c r="H197" s="33"/>
      <c r="I197" s="32" t="s">
        <v>38</v>
      </c>
      <c r="J197" s="33"/>
      <c r="K197" s="32" t="s">
        <v>38</v>
      </c>
      <c r="L197" s="33"/>
      <c r="M197" s="23" t="s">
        <v>38</v>
      </c>
      <c r="N197" s="24"/>
    </row>
    <row r="198" spans="1:14" s="13" customFormat="1" ht="18" customHeight="1">
      <c r="A198" s="19">
        <v>44220</v>
      </c>
      <c r="B198" s="20" t="s">
        <v>38</v>
      </c>
      <c r="C198" s="30">
        <v>44221</v>
      </c>
      <c r="D198" s="31" t="s">
        <v>38</v>
      </c>
      <c r="E198" s="30">
        <v>44222</v>
      </c>
      <c r="F198" s="31" t="s">
        <v>38</v>
      </c>
      <c r="G198" s="30">
        <v>44223</v>
      </c>
      <c r="H198" s="31" t="s">
        <v>38</v>
      </c>
      <c r="I198" s="30">
        <v>44224</v>
      </c>
      <c r="J198" s="31" t="s">
        <v>38</v>
      </c>
      <c r="K198" s="30">
        <v>44225</v>
      </c>
      <c r="L198" s="31" t="s">
        <v>38</v>
      </c>
      <c r="M198" s="19">
        <v>44226</v>
      </c>
      <c r="N198" s="20" t="s">
        <v>38</v>
      </c>
    </row>
    <row r="199" spans="1:14" s="13" customFormat="1" ht="12.75" customHeight="1">
      <c r="A199" s="23" t="s">
        <v>38</v>
      </c>
      <c r="B199" s="24"/>
      <c r="C199" s="32" t="s">
        <v>38</v>
      </c>
      <c r="D199" s="33"/>
      <c r="E199" s="32" t="s">
        <v>38</v>
      </c>
      <c r="F199" s="33"/>
      <c r="G199" s="32" t="s">
        <v>38</v>
      </c>
      <c r="H199" s="33"/>
      <c r="I199" s="32" t="s">
        <v>38</v>
      </c>
      <c r="J199" s="33"/>
      <c r="K199" s="32" t="s">
        <v>38</v>
      </c>
      <c r="L199" s="33"/>
      <c r="M199" s="23" t="s">
        <v>38</v>
      </c>
      <c r="N199" s="24"/>
    </row>
    <row r="200" spans="1:14" s="13" customFormat="1" ht="12.75" customHeight="1">
      <c r="A200" s="23" t="s">
        <v>38</v>
      </c>
      <c r="B200" s="24"/>
      <c r="C200" s="32" t="s">
        <v>38</v>
      </c>
      <c r="D200" s="33"/>
      <c r="E200" s="32" t="s">
        <v>38</v>
      </c>
      <c r="F200" s="33"/>
      <c r="G200" s="32" t="s">
        <v>38</v>
      </c>
      <c r="H200" s="33"/>
      <c r="I200" s="32" t="s">
        <v>38</v>
      </c>
      <c r="J200" s="33"/>
      <c r="K200" s="32" t="s">
        <v>38</v>
      </c>
      <c r="L200" s="33"/>
      <c r="M200" s="23" t="s">
        <v>38</v>
      </c>
      <c r="N200" s="24"/>
    </row>
    <row r="201" spans="1:14" s="13" customFormat="1" ht="12.75" customHeight="1">
      <c r="A201" s="23" t="s">
        <v>38</v>
      </c>
      <c r="B201" s="24"/>
      <c r="C201" s="32" t="s">
        <v>38</v>
      </c>
      <c r="D201" s="33"/>
      <c r="E201" s="32" t="s">
        <v>38</v>
      </c>
      <c r="F201" s="33"/>
      <c r="G201" s="32" t="s">
        <v>38</v>
      </c>
      <c r="H201" s="33"/>
      <c r="I201" s="32" t="s">
        <v>38</v>
      </c>
      <c r="J201" s="33"/>
      <c r="K201" s="32" t="s">
        <v>38</v>
      </c>
      <c r="L201" s="33"/>
      <c r="M201" s="23" t="s">
        <v>38</v>
      </c>
      <c r="N201" s="24"/>
    </row>
    <row r="202" spans="1:14" s="13" customFormat="1" ht="12.75" customHeight="1">
      <c r="A202" s="23" t="s">
        <v>38</v>
      </c>
      <c r="B202" s="24"/>
      <c r="C202" s="32" t="s">
        <v>38</v>
      </c>
      <c r="D202" s="33"/>
      <c r="E202" s="32" t="s">
        <v>38</v>
      </c>
      <c r="F202" s="33"/>
      <c r="G202" s="32" t="s">
        <v>38</v>
      </c>
      <c r="H202" s="33"/>
      <c r="I202" s="32" t="s">
        <v>38</v>
      </c>
      <c r="J202" s="33"/>
      <c r="K202" s="32" t="s">
        <v>38</v>
      </c>
      <c r="L202" s="33"/>
      <c r="M202" s="23" t="s">
        <v>38</v>
      </c>
      <c r="N202" s="24"/>
    </row>
    <row r="203" spans="1:14" s="29" customFormat="1" ht="12.75" customHeight="1">
      <c r="A203" s="27" t="s">
        <v>38</v>
      </c>
      <c r="B203" s="28"/>
      <c r="C203" s="34" t="s">
        <v>38</v>
      </c>
      <c r="D203" s="35"/>
      <c r="E203" s="34" t="s">
        <v>38</v>
      </c>
      <c r="F203" s="35"/>
      <c r="G203" s="34" t="s">
        <v>38</v>
      </c>
      <c r="H203" s="35"/>
      <c r="I203" s="34" t="s">
        <v>38</v>
      </c>
      <c r="J203" s="35"/>
      <c r="K203" s="34" t="s">
        <v>38</v>
      </c>
      <c r="L203" s="35"/>
      <c r="M203" s="27" t="s">
        <v>38</v>
      </c>
      <c r="N203" s="28"/>
    </row>
    <row r="204" spans="1:14" customFormat="1" ht="18" customHeight="1">
      <c r="A204" s="19">
        <v>44227</v>
      </c>
      <c r="B204" s="20" t="s">
        <v>38</v>
      </c>
      <c r="C204" s="81" t="s">
        <v>38</v>
      </c>
      <c r="D204" s="82"/>
      <c r="E204" s="82"/>
      <c r="F204" s="82"/>
      <c r="G204" s="37"/>
      <c r="H204" s="37"/>
      <c r="I204" s="37"/>
      <c r="J204" s="76" t="s">
        <v>39</v>
      </c>
      <c r="K204" s="76"/>
      <c r="L204" s="76"/>
      <c r="M204" s="76"/>
      <c r="N204" s="77"/>
    </row>
    <row r="205" spans="1:14" customFormat="1" ht="12.75" customHeight="1">
      <c r="A205" s="23" t="s">
        <v>38</v>
      </c>
      <c r="B205" s="24"/>
      <c r="C205" s="83"/>
      <c r="D205" s="84"/>
      <c r="E205" s="84"/>
      <c r="F205" s="84"/>
      <c r="G205" s="39"/>
      <c r="H205" s="39"/>
      <c r="I205" s="39"/>
      <c r="J205" s="78"/>
      <c r="K205" s="78"/>
      <c r="L205" s="78"/>
      <c r="M205" s="78"/>
      <c r="N205" s="79"/>
    </row>
    <row r="206" spans="1:14" customFormat="1" ht="12.75" customHeight="1">
      <c r="A206" s="23" t="s">
        <v>38</v>
      </c>
      <c r="B206" s="24"/>
      <c r="C206" s="83"/>
      <c r="D206" s="84"/>
      <c r="E206" s="84"/>
      <c r="F206" s="84"/>
      <c r="G206" s="39"/>
      <c r="H206" s="39"/>
      <c r="I206" s="39"/>
      <c r="J206" s="78"/>
      <c r="K206" s="78"/>
      <c r="L206" s="78"/>
      <c r="M206" s="78"/>
      <c r="N206" s="79"/>
    </row>
    <row r="207" spans="1:14" customFormat="1" ht="12.75" customHeight="1">
      <c r="A207" s="23" t="s">
        <v>38</v>
      </c>
      <c r="B207" s="24"/>
      <c r="C207" s="83"/>
      <c r="D207" s="84"/>
      <c r="E207" s="84"/>
      <c r="F207" s="84"/>
      <c r="G207" s="39"/>
      <c r="H207" s="39"/>
      <c r="I207" s="39"/>
      <c r="J207" s="78"/>
      <c r="K207" s="78"/>
      <c r="L207" s="78"/>
      <c r="M207" s="78"/>
      <c r="N207" s="79"/>
    </row>
    <row r="208" spans="1:14" customFormat="1" ht="12.75" customHeight="1">
      <c r="A208" s="23" t="s">
        <v>38</v>
      </c>
      <c r="B208" s="24"/>
      <c r="C208" s="83"/>
      <c r="D208" s="84"/>
      <c r="E208" s="84"/>
      <c r="F208" s="84"/>
      <c r="G208" s="39"/>
      <c r="H208" s="39"/>
      <c r="I208" s="39"/>
      <c r="J208" s="78"/>
      <c r="K208" s="78"/>
      <c r="L208" s="78"/>
      <c r="M208" s="78"/>
      <c r="N208" s="79"/>
    </row>
    <row r="209" spans="1:14" customFormat="1" ht="12.75" customHeight="1">
      <c r="A209" s="27" t="s">
        <v>38</v>
      </c>
      <c r="B209" s="28"/>
      <c r="C209" s="85"/>
      <c r="D209" s="86"/>
      <c r="E209" s="86"/>
      <c r="F209" s="86"/>
      <c r="G209" s="41"/>
      <c r="H209" s="41"/>
      <c r="I209" s="41"/>
      <c r="J209" s="80"/>
      <c r="K209" s="80"/>
      <c r="L209" s="80"/>
      <c r="M209" s="80"/>
      <c r="N209" s="75"/>
    </row>
    <row r="211" spans="1:14" s="13" customFormat="1" ht="61.5" customHeight="1">
      <c r="A211" s="12" t="s">
        <v>45</v>
      </c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</row>
    <row r="212" spans="1:14" s="13" customFormat="1" ht="18" customHeight="1">
      <c r="A212" s="14" t="s">
        <v>31</v>
      </c>
      <c r="B212" s="15"/>
      <c r="C212" s="15" t="s">
        <v>32</v>
      </c>
      <c r="D212" s="15"/>
      <c r="E212" s="15" t="s">
        <v>33</v>
      </c>
      <c r="F212" s="15"/>
      <c r="G212" s="15" t="s">
        <v>34</v>
      </c>
      <c r="H212" s="15"/>
      <c r="I212" s="15" t="s">
        <v>35</v>
      </c>
      <c r="J212" s="15"/>
      <c r="K212" s="15" t="s">
        <v>36</v>
      </c>
      <c r="L212" s="15"/>
      <c r="M212" s="15" t="s">
        <v>37</v>
      </c>
      <c r="N212" s="16"/>
    </row>
    <row r="213" spans="1:14" s="13" customFormat="1" ht="18" customHeight="1">
      <c r="A213" s="99" t="s">
        <v>38</v>
      </c>
      <c r="B213" s="100" t="s">
        <v>38</v>
      </c>
      <c r="C213" s="30">
        <v>44228</v>
      </c>
      <c r="D213" s="31" t="s">
        <v>38</v>
      </c>
      <c r="E213" s="30">
        <v>44229</v>
      </c>
      <c r="F213" s="31"/>
      <c r="G213" s="30">
        <v>44230</v>
      </c>
      <c r="H213" s="31" t="s">
        <v>38</v>
      </c>
      <c r="I213" s="30">
        <v>44231</v>
      </c>
      <c r="J213" s="31" t="s">
        <v>38</v>
      </c>
      <c r="K213" s="30">
        <v>44232</v>
      </c>
      <c r="L213" s="31" t="s">
        <v>38</v>
      </c>
      <c r="M213" s="19">
        <v>44233</v>
      </c>
      <c r="N213" s="20" t="s">
        <v>38</v>
      </c>
    </row>
    <row r="214" spans="1:14" s="13" customFormat="1" ht="12.75" customHeight="1">
      <c r="A214" s="101" t="s">
        <v>38</v>
      </c>
      <c r="B214" s="102"/>
      <c r="C214" s="32" t="s">
        <v>38</v>
      </c>
      <c r="D214" s="33"/>
      <c r="E214" s="32" t="s">
        <v>38</v>
      </c>
      <c r="F214" s="33"/>
      <c r="G214" s="32" t="s">
        <v>38</v>
      </c>
      <c r="H214" s="33"/>
      <c r="I214" s="32" t="s">
        <v>38</v>
      </c>
      <c r="J214" s="33"/>
      <c r="K214" s="32" t="s">
        <v>38</v>
      </c>
      <c r="L214" s="33"/>
      <c r="M214" s="23" t="s">
        <v>38</v>
      </c>
      <c r="N214" s="24"/>
    </row>
    <row r="215" spans="1:14" s="13" customFormat="1" ht="12.75" customHeight="1">
      <c r="A215" s="101" t="s">
        <v>38</v>
      </c>
      <c r="B215" s="102"/>
      <c r="C215" s="32" t="s">
        <v>38</v>
      </c>
      <c r="D215" s="33"/>
      <c r="E215" s="32" t="s">
        <v>38</v>
      </c>
      <c r="F215" s="33"/>
      <c r="G215" s="32" t="s">
        <v>38</v>
      </c>
      <c r="H215" s="33"/>
      <c r="I215" s="32" t="s">
        <v>38</v>
      </c>
      <c r="J215" s="33"/>
      <c r="K215" s="32" t="s">
        <v>38</v>
      </c>
      <c r="L215" s="33"/>
      <c r="M215" s="23" t="s">
        <v>38</v>
      </c>
      <c r="N215" s="24"/>
    </row>
    <row r="216" spans="1:14" s="13" customFormat="1" ht="12.75" customHeight="1">
      <c r="A216" s="101" t="s">
        <v>38</v>
      </c>
      <c r="B216" s="102"/>
      <c r="C216" s="32" t="s">
        <v>38</v>
      </c>
      <c r="D216" s="33"/>
      <c r="E216" s="32" t="s">
        <v>38</v>
      </c>
      <c r="F216" s="33"/>
      <c r="G216" s="32" t="s">
        <v>38</v>
      </c>
      <c r="H216" s="33"/>
      <c r="I216" s="32" t="s">
        <v>38</v>
      </c>
      <c r="J216" s="33"/>
      <c r="K216" s="32" t="s">
        <v>38</v>
      </c>
      <c r="L216" s="33"/>
      <c r="M216" s="23" t="s">
        <v>38</v>
      </c>
      <c r="N216" s="24"/>
    </row>
    <row r="217" spans="1:14" s="13" customFormat="1" ht="12.75" customHeight="1">
      <c r="A217" s="101" t="s">
        <v>38</v>
      </c>
      <c r="B217" s="102"/>
      <c r="C217" s="32" t="s">
        <v>38</v>
      </c>
      <c r="D217" s="33"/>
      <c r="E217" s="32" t="s">
        <v>38</v>
      </c>
      <c r="F217" s="33"/>
      <c r="G217" s="32" t="s">
        <v>38</v>
      </c>
      <c r="H217" s="33"/>
      <c r="I217" s="32" t="s">
        <v>38</v>
      </c>
      <c r="J217" s="33"/>
      <c r="K217" s="32" t="s">
        <v>38</v>
      </c>
      <c r="L217" s="33"/>
      <c r="M217" s="23" t="s">
        <v>38</v>
      </c>
      <c r="N217" s="24"/>
    </row>
    <row r="218" spans="1:14" s="29" customFormat="1" ht="12.75" customHeight="1">
      <c r="A218" s="103" t="s">
        <v>38</v>
      </c>
      <c r="B218" s="104"/>
      <c r="C218" s="34" t="s">
        <v>38</v>
      </c>
      <c r="D218" s="35"/>
      <c r="E218" s="34" t="s">
        <v>38</v>
      </c>
      <c r="F218" s="35"/>
      <c r="G218" s="34" t="s">
        <v>38</v>
      </c>
      <c r="H218" s="35"/>
      <c r="I218" s="34" t="s">
        <v>38</v>
      </c>
      <c r="J218" s="35"/>
      <c r="K218" s="34" t="s">
        <v>38</v>
      </c>
      <c r="L218" s="35"/>
      <c r="M218" s="27" t="s">
        <v>38</v>
      </c>
      <c r="N218" s="28"/>
    </row>
    <row r="219" spans="1:14" s="13" customFormat="1" ht="18" customHeight="1">
      <c r="A219" s="19">
        <v>44234</v>
      </c>
      <c r="B219" s="20" t="s">
        <v>38</v>
      </c>
      <c r="C219" s="30">
        <v>44235</v>
      </c>
      <c r="D219" s="31" t="s">
        <v>38</v>
      </c>
      <c r="E219" s="30">
        <v>44236</v>
      </c>
      <c r="F219" s="31" t="s">
        <v>38</v>
      </c>
      <c r="G219" s="30">
        <v>44237</v>
      </c>
      <c r="H219" s="31" t="s">
        <v>38</v>
      </c>
      <c r="I219" s="30">
        <v>44238</v>
      </c>
      <c r="J219" s="31" t="s">
        <v>38</v>
      </c>
      <c r="K219" s="30">
        <v>44239</v>
      </c>
      <c r="L219" s="31"/>
      <c r="M219" s="19">
        <v>44240</v>
      </c>
      <c r="N219" s="20" t="s">
        <v>38</v>
      </c>
    </row>
    <row r="220" spans="1:14" s="13" customFormat="1" ht="12.75" customHeight="1">
      <c r="A220" s="23" t="s">
        <v>38</v>
      </c>
      <c r="B220" s="24"/>
      <c r="C220" s="32" t="s">
        <v>38</v>
      </c>
      <c r="D220" s="33"/>
      <c r="E220" s="32" t="s">
        <v>38</v>
      </c>
      <c r="F220" s="33"/>
      <c r="G220" s="32" t="s">
        <v>38</v>
      </c>
      <c r="H220" s="33"/>
      <c r="I220" s="32" t="s">
        <v>38</v>
      </c>
      <c r="J220" s="33"/>
      <c r="K220" s="32" t="s">
        <v>38</v>
      </c>
      <c r="L220" s="33"/>
      <c r="M220" s="23" t="s">
        <v>38</v>
      </c>
      <c r="N220" s="24"/>
    </row>
    <row r="221" spans="1:14" s="13" customFormat="1" ht="12.75" customHeight="1">
      <c r="A221" s="23" t="s">
        <v>38</v>
      </c>
      <c r="B221" s="24"/>
      <c r="C221" s="32" t="s">
        <v>38</v>
      </c>
      <c r="D221" s="33"/>
      <c r="E221" s="32" t="s">
        <v>38</v>
      </c>
      <c r="F221" s="33"/>
      <c r="G221" s="32" t="s">
        <v>38</v>
      </c>
      <c r="H221" s="33"/>
      <c r="I221" s="32" t="s">
        <v>38</v>
      </c>
      <c r="J221" s="33"/>
      <c r="K221" s="32" t="s">
        <v>38</v>
      </c>
      <c r="L221" s="33"/>
      <c r="M221" s="23" t="s">
        <v>38</v>
      </c>
      <c r="N221" s="24"/>
    </row>
    <row r="222" spans="1:14" s="13" customFormat="1" ht="12.75" customHeight="1">
      <c r="A222" s="23" t="s">
        <v>38</v>
      </c>
      <c r="B222" s="24"/>
      <c r="C222" s="32" t="s">
        <v>38</v>
      </c>
      <c r="D222" s="33"/>
      <c r="E222" s="32" t="s">
        <v>38</v>
      </c>
      <c r="F222" s="33"/>
      <c r="G222" s="32" t="s">
        <v>38</v>
      </c>
      <c r="H222" s="33"/>
      <c r="I222" s="32" t="s">
        <v>38</v>
      </c>
      <c r="J222" s="33"/>
      <c r="K222" s="32" t="s">
        <v>38</v>
      </c>
      <c r="L222" s="33"/>
      <c r="M222" s="23" t="s">
        <v>38</v>
      </c>
      <c r="N222" s="24"/>
    </row>
    <row r="223" spans="1:14" s="13" customFormat="1" ht="12.75" customHeight="1">
      <c r="A223" s="23" t="s">
        <v>38</v>
      </c>
      <c r="B223" s="24"/>
      <c r="C223" s="32" t="s">
        <v>38</v>
      </c>
      <c r="D223" s="33"/>
      <c r="E223" s="32" t="s">
        <v>38</v>
      </c>
      <c r="F223" s="33"/>
      <c r="G223" s="32" t="s">
        <v>38</v>
      </c>
      <c r="H223" s="33"/>
      <c r="I223" s="32" t="s">
        <v>38</v>
      </c>
      <c r="J223" s="33"/>
      <c r="K223" s="32" t="s">
        <v>38</v>
      </c>
      <c r="L223" s="33"/>
      <c r="M223" s="23" t="s">
        <v>38</v>
      </c>
      <c r="N223" s="24"/>
    </row>
    <row r="224" spans="1:14" s="29" customFormat="1" ht="12.75" customHeight="1">
      <c r="A224" s="27" t="s">
        <v>38</v>
      </c>
      <c r="B224" s="28"/>
      <c r="C224" s="34" t="s">
        <v>38</v>
      </c>
      <c r="D224" s="35"/>
      <c r="E224" s="34" t="s">
        <v>38</v>
      </c>
      <c r="F224" s="35"/>
      <c r="G224" s="34" t="s">
        <v>38</v>
      </c>
      <c r="H224" s="35"/>
      <c r="I224" s="34" t="s">
        <v>38</v>
      </c>
      <c r="J224" s="35"/>
      <c r="K224" s="34" t="s">
        <v>38</v>
      </c>
      <c r="L224" s="35"/>
      <c r="M224" s="27" t="s">
        <v>38</v>
      </c>
      <c r="N224" s="28"/>
    </row>
    <row r="225" spans="1:14" s="13" customFormat="1" ht="18" customHeight="1">
      <c r="A225" s="19">
        <v>44241</v>
      </c>
      <c r="B225" s="20"/>
      <c r="C225" s="30">
        <v>44242</v>
      </c>
      <c r="D225" s="31"/>
      <c r="E225" s="30">
        <v>44243</v>
      </c>
      <c r="F225" s="31"/>
      <c r="G225" s="30">
        <v>44244</v>
      </c>
      <c r="H225" s="31"/>
      <c r="I225" s="30">
        <v>44245</v>
      </c>
      <c r="J225" s="31" t="s">
        <v>38</v>
      </c>
      <c r="K225" s="30">
        <v>44246</v>
      </c>
      <c r="L225" s="31" t="s">
        <v>38</v>
      </c>
      <c r="M225" s="19">
        <v>44247</v>
      </c>
      <c r="N225" s="20" t="s">
        <v>38</v>
      </c>
    </row>
    <row r="226" spans="1:14" s="13" customFormat="1" ht="12.75" customHeight="1">
      <c r="A226" s="23" t="s">
        <v>38</v>
      </c>
      <c r="B226" s="24"/>
      <c r="C226" s="32" t="s">
        <v>38</v>
      </c>
      <c r="D226" s="33"/>
      <c r="E226" s="32" t="s">
        <v>38</v>
      </c>
      <c r="F226" s="33"/>
      <c r="G226" s="32" t="s">
        <v>38</v>
      </c>
      <c r="H226" s="33"/>
      <c r="I226" s="32" t="s">
        <v>38</v>
      </c>
      <c r="J226" s="33"/>
      <c r="K226" s="32" t="s">
        <v>38</v>
      </c>
      <c r="L226" s="33"/>
      <c r="M226" s="23" t="s">
        <v>38</v>
      </c>
      <c r="N226" s="24"/>
    </row>
    <row r="227" spans="1:14" s="13" customFormat="1" ht="12.75" customHeight="1">
      <c r="A227" s="23" t="s">
        <v>38</v>
      </c>
      <c r="B227" s="24"/>
      <c r="C227" s="32" t="s">
        <v>38</v>
      </c>
      <c r="D227" s="33"/>
      <c r="E227" s="32" t="s">
        <v>38</v>
      </c>
      <c r="F227" s="33"/>
      <c r="G227" s="32" t="s">
        <v>38</v>
      </c>
      <c r="H227" s="33"/>
      <c r="I227" s="32" t="s">
        <v>38</v>
      </c>
      <c r="J227" s="33"/>
      <c r="K227" s="32" t="s">
        <v>38</v>
      </c>
      <c r="L227" s="33"/>
      <c r="M227" s="23" t="s">
        <v>38</v>
      </c>
      <c r="N227" s="24"/>
    </row>
    <row r="228" spans="1:14" s="13" customFormat="1" ht="12.75" customHeight="1">
      <c r="A228" s="23" t="s">
        <v>38</v>
      </c>
      <c r="B228" s="24"/>
      <c r="C228" s="32" t="s">
        <v>38</v>
      </c>
      <c r="D228" s="33"/>
      <c r="E228" s="32" t="s">
        <v>38</v>
      </c>
      <c r="F228" s="33"/>
      <c r="G228" s="32" t="s">
        <v>38</v>
      </c>
      <c r="H228" s="33"/>
      <c r="I228" s="32" t="s">
        <v>38</v>
      </c>
      <c r="J228" s="33"/>
      <c r="K228" s="32" t="s">
        <v>38</v>
      </c>
      <c r="L228" s="33"/>
      <c r="M228" s="23" t="s">
        <v>38</v>
      </c>
      <c r="N228" s="24"/>
    </row>
    <row r="229" spans="1:14" s="13" customFormat="1" ht="12.75" customHeight="1">
      <c r="A229" s="23" t="s">
        <v>38</v>
      </c>
      <c r="B229" s="24"/>
      <c r="C229" s="32" t="s">
        <v>38</v>
      </c>
      <c r="D229" s="33"/>
      <c r="E229" s="32" t="s">
        <v>38</v>
      </c>
      <c r="F229" s="33"/>
      <c r="G229" s="32" t="s">
        <v>38</v>
      </c>
      <c r="H229" s="33"/>
      <c r="I229" s="32" t="s">
        <v>38</v>
      </c>
      <c r="J229" s="33"/>
      <c r="K229" s="32" t="s">
        <v>38</v>
      </c>
      <c r="L229" s="33"/>
      <c r="M229" s="23" t="s">
        <v>38</v>
      </c>
      <c r="N229" s="24"/>
    </row>
    <row r="230" spans="1:14" s="29" customFormat="1" ht="12.75" customHeight="1">
      <c r="A230" s="27" t="s">
        <v>38</v>
      </c>
      <c r="B230" s="28"/>
      <c r="C230" s="34" t="s">
        <v>38</v>
      </c>
      <c r="D230" s="35"/>
      <c r="E230" s="34" t="s">
        <v>38</v>
      </c>
      <c r="F230" s="35"/>
      <c r="G230" s="34" t="s">
        <v>38</v>
      </c>
      <c r="H230" s="35"/>
      <c r="I230" s="34" t="s">
        <v>38</v>
      </c>
      <c r="J230" s="35"/>
      <c r="K230" s="34" t="s">
        <v>38</v>
      </c>
      <c r="L230" s="35"/>
      <c r="M230" s="27" t="s">
        <v>38</v>
      </c>
      <c r="N230" s="28"/>
    </row>
    <row r="231" spans="1:14" s="13" customFormat="1" ht="18" customHeight="1">
      <c r="A231" s="19">
        <v>44248</v>
      </c>
      <c r="B231" s="20" t="s">
        <v>38</v>
      </c>
      <c r="C231" s="30">
        <v>44249</v>
      </c>
      <c r="D231" s="31" t="s">
        <v>38</v>
      </c>
      <c r="E231" s="30">
        <v>44250</v>
      </c>
      <c r="F231" s="31" t="s">
        <v>38</v>
      </c>
      <c r="G231" s="30">
        <v>44251</v>
      </c>
      <c r="H231" s="31" t="s">
        <v>38</v>
      </c>
      <c r="I231" s="30">
        <v>44252</v>
      </c>
      <c r="J231" s="31" t="s">
        <v>38</v>
      </c>
      <c r="K231" s="30">
        <v>44253</v>
      </c>
      <c r="L231" s="31" t="s">
        <v>38</v>
      </c>
      <c r="M231" s="19">
        <v>44254</v>
      </c>
      <c r="N231" s="20" t="s">
        <v>38</v>
      </c>
    </row>
    <row r="232" spans="1:14" s="13" customFormat="1" ht="12.75" customHeight="1">
      <c r="A232" s="23" t="s">
        <v>38</v>
      </c>
      <c r="B232" s="24"/>
      <c r="C232" s="32" t="s">
        <v>38</v>
      </c>
      <c r="D232" s="33"/>
      <c r="E232" s="32" t="s">
        <v>38</v>
      </c>
      <c r="F232" s="33"/>
      <c r="G232" s="32" t="s">
        <v>38</v>
      </c>
      <c r="H232" s="33"/>
      <c r="I232" s="32" t="s">
        <v>38</v>
      </c>
      <c r="J232" s="33"/>
      <c r="K232" s="32" t="s">
        <v>38</v>
      </c>
      <c r="L232" s="33"/>
      <c r="M232" s="23" t="s">
        <v>38</v>
      </c>
      <c r="N232" s="24"/>
    </row>
    <row r="233" spans="1:14" s="13" customFormat="1" ht="12.75" customHeight="1">
      <c r="A233" s="23" t="s">
        <v>38</v>
      </c>
      <c r="B233" s="24"/>
      <c r="C233" s="32" t="s">
        <v>38</v>
      </c>
      <c r="D233" s="33"/>
      <c r="E233" s="32" t="s">
        <v>38</v>
      </c>
      <c r="F233" s="33"/>
      <c r="G233" s="32" t="s">
        <v>38</v>
      </c>
      <c r="H233" s="33"/>
      <c r="I233" s="32" t="s">
        <v>38</v>
      </c>
      <c r="J233" s="33"/>
      <c r="K233" s="32" t="s">
        <v>38</v>
      </c>
      <c r="L233" s="33"/>
      <c r="M233" s="23" t="s">
        <v>38</v>
      </c>
      <c r="N233" s="24"/>
    </row>
    <row r="234" spans="1:14" s="13" customFormat="1" ht="12.75" customHeight="1">
      <c r="A234" s="23" t="s">
        <v>38</v>
      </c>
      <c r="B234" s="24"/>
      <c r="C234" s="32" t="s">
        <v>38</v>
      </c>
      <c r="D234" s="33"/>
      <c r="E234" s="32" t="s">
        <v>38</v>
      </c>
      <c r="F234" s="33"/>
      <c r="G234" s="32" t="s">
        <v>38</v>
      </c>
      <c r="H234" s="33"/>
      <c r="I234" s="32" t="s">
        <v>38</v>
      </c>
      <c r="J234" s="33"/>
      <c r="K234" s="32" t="s">
        <v>38</v>
      </c>
      <c r="L234" s="33"/>
      <c r="M234" s="23" t="s">
        <v>38</v>
      </c>
      <c r="N234" s="24"/>
    </row>
    <row r="235" spans="1:14" s="13" customFormat="1" ht="12.75" customHeight="1">
      <c r="A235" s="23" t="s">
        <v>38</v>
      </c>
      <c r="B235" s="24"/>
      <c r="C235" s="32" t="s">
        <v>38</v>
      </c>
      <c r="D235" s="33"/>
      <c r="E235" s="32" t="s">
        <v>38</v>
      </c>
      <c r="F235" s="33"/>
      <c r="G235" s="32" t="s">
        <v>38</v>
      </c>
      <c r="H235" s="33"/>
      <c r="I235" s="32" t="s">
        <v>38</v>
      </c>
      <c r="J235" s="33"/>
      <c r="K235" s="32" t="s">
        <v>38</v>
      </c>
      <c r="L235" s="33"/>
      <c r="M235" s="23" t="s">
        <v>38</v>
      </c>
      <c r="N235" s="24"/>
    </row>
    <row r="236" spans="1:14" s="29" customFormat="1" ht="12.75" customHeight="1">
      <c r="A236" s="23" t="s">
        <v>38</v>
      </c>
      <c r="B236" s="24"/>
      <c r="C236" s="32" t="s">
        <v>38</v>
      </c>
      <c r="D236" s="33"/>
      <c r="E236" s="32" t="s">
        <v>38</v>
      </c>
      <c r="F236" s="33"/>
      <c r="G236" s="32" t="s">
        <v>38</v>
      </c>
      <c r="H236" s="33"/>
      <c r="I236" s="32" t="s">
        <v>38</v>
      </c>
      <c r="J236" s="33"/>
      <c r="K236" s="32" t="s">
        <v>38</v>
      </c>
      <c r="L236" s="33"/>
      <c r="M236" s="23" t="s">
        <v>38</v>
      </c>
      <c r="N236" s="24"/>
    </row>
    <row r="237" spans="1:14" s="13" customFormat="1" ht="18" customHeight="1">
      <c r="A237" s="19">
        <v>44255</v>
      </c>
      <c r="B237" s="20" t="s">
        <v>38</v>
      </c>
      <c r="C237" s="81" t="s">
        <v>38</v>
      </c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7"/>
    </row>
    <row r="238" spans="1:14" s="13" customFormat="1" ht="12.75" customHeight="1">
      <c r="A238" s="23" t="s">
        <v>38</v>
      </c>
      <c r="B238" s="24"/>
      <c r="C238" s="83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8"/>
    </row>
    <row r="239" spans="1:14" s="13" customFormat="1" ht="12.75" customHeight="1">
      <c r="A239" s="23" t="s">
        <v>38</v>
      </c>
      <c r="B239" s="24"/>
      <c r="C239" s="83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8"/>
    </row>
    <row r="240" spans="1:14" s="13" customFormat="1" ht="12.75" customHeight="1">
      <c r="A240" s="23" t="s">
        <v>38</v>
      </c>
      <c r="B240" s="24"/>
      <c r="C240" s="83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8"/>
    </row>
    <row r="241" spans="1:14" s="13" customFormat="1" ht="12.75" customHeight="1">
      <c r="A241" s="23" t="s">
        <v>38</v>
      </c>
      <c r="B241" s="24"/>
      <c r="C241" s="83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8"/>
    </row>
    <row r="242" spans="1:14" s="29" customFormat="1" ht="12.75" customHeight="1">
      <c r="A242" s="27" t="s">
        <v>38</v>
      </c>
      <c r="B242" s="28"/>
      <c r="C242" s="85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9"/>
    </row>
    <row r="244" spans="1:14" s="13" customFormat="1" ht="61.5" customHeight="1">
      <c r="A244" s="12" t="s">
        <v>46</v>
      </c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</row>
    <row r="245" spans="1:14" s="13" customFormat="1" ht="18" customHeight="1">
      <c r="A245" s="14" t="s">
        <v>31</v>
      </c>
      <c r="B245" s="15"/>
      <c r="C245" s="15" t="s">
        <v>32</v>
      </c>
      <c r="D245" s="15"/>
      <c r="E245" s="15" t="s">
        <v>33</v>
      </c>
      <c r="F245" s="15"/>
      <c r="G245" s="15" t="s">
        <v>34</v>
      </c>
      <c r="H245" s="15"/>
      <c r="I245" s="15" t="s">
        <v>35</v>
      </c>
      <c r="J245" s="15"/>
      <c r="K245" s="15" t="s">
        <v>36</v>
      </c>
      <c r="L245" s="15"/>
      <c r="M245" s="15" t="s">
        <v>37</v>
      </c>
      <c r="N245" s="16"/>
    </row>
    <row r="246" spans="1:14" s="13" customFormat="1" ht="18" customHeight="1">
      <c r="A246" s="99" t="s">
        <v>38</v>
      </c>
      <c r="B246" s="100" t="s">
        <v>38</v>
      </c>
      <c r="C246" s="30">
        <v>44256</v>
      </c>
      <c r="D246" s="31" t="s">
        <v>38</v>
      </c>
      <c r="E246" s="30">
        <v>44257</v>
      </c>
      <c r="F246" s="31" t="s">
        <v>38</v>
      </c>
      <c r="G246" s="30">
        <v>44258</v>
      </c>
      <c r="H246" s="31" t="s">
        <v>38</v>
      </c>
      <c r="I246" s="30">
        <v>44259</v>
      </c>
      <c r="J246" s="31" t="s">
        <v>38</v>
      </c>
      <c r="K246" s="30">
        <v>44260</v>
      </c>
      <c r="L246" s="31" t="s">
        <v>38</v>
      </c>
      <c r="M246" s="19">
        <v>44261</v>
      </c>
      <c r="N246" s="20" t="s">
        <v>38</v>
      </c>
    </row>
    <row r="247" spans="1:14" s="13" customFormat="1" ht="12.75" customHeight="1">
      <c r="A247" s="101" t="s">
        <v>38</v>
      </c>
      <c r="B247" s="102"/>
      <c r="C247" s="32" t="s">
        <v>38</v>
      </c>
      <c r="D247" s="33"/>
      <c r="E247" s="32" t="s">
        <v>38</v>
      </c>
      <c r="F247" s="33"/>
      <c r="G247" s="32" t="s">
        <v>38</v>
      </c>
      <c r="H247" s="33"/>
      <c r="I247" s="32" t="s">
        <v>38</v>
      </c>
      <c r="J247" s="33"/>
      <c r="K247" s="32" t="s">
        <v>38</v>
      </c>
      <c r="L247" s="33"/>
      <c r="M247" s="23" t="s">
        <v>38</v>
      </c>
      <c r="N247" s="24"/>
    </row>
    <row r="248" spans="1:14" s="13" customFormat="1" ht="12.75" customHeight="1">
      <c r="A248" s="101" t="s">
        <v>38</v>
      </c>
      <c r="B248" s="102"/>
      <c r="C248" s="32" t="s">
        <v>38</v>
      </c>
      <c r="D248" s="33"/>
      <c r="E248" s="32" t="s">
        <v>38</v>
      </c>
      <c r="F248" s="33"/>
      <c r="G248" s="32" t="s">
        <v>38</v>
      </c>
      <c r="H248" s="33"/>
      <c r="I248" s="32" t="s">
        <v>38</v>
      </c>
      <c r="J248" s="33"/>
      <c r="K248" s="32" t="s">
        <v>38</v>
      </c>
      <c r="L248" s="33"/>
      <c r="M248" s="23" t="s">
        <v>38</v>
      </c>
      <c r="N248" s="24"/>
    </row>
    <row r="249" spans="1:14" s="13" customFormat="1" ht="12.75" customHeight="1">
      <c r="A249" s="101" t="s">
        <v>38</v>
      </c>
      <c r="B249" s="102"/>
      <c r="C249" s="32" t="s">
        <v>38</v>
      </c>
      <c r="D249" s="33"/>
      <c r="E249" s="32" t="s">
        <v>38</v>
      </c>
      <c r="F249" s="33"/>
      <c r="G249" s="32" t="s">
        <v>38</v>
      </c>
      <c r="H249" s="33"/>
      <c r="I249" s="32" t="s">
        <v>38</v>
      </c>
      <c r="J249" s="33"/>
      <c r="K249" s="32" t="s">
        <v>38</v>
      </c>
      <c r="L249" s="33"/>
      <c r="M249" s="23" t="s">
        <v>38</v>
      </c>
      <c r="N249" s="24"/>
    </row>
    <row r="250" spans="1:14" s="13" customFormat="1" ht="12.75" customHeight="1">
      <c r="A250" s="101" t="s">
        <v>38</v>
      </c>
      <c r="B250" s="102"/>
      <c r="C250" s="32" t="s">
        <v>38</v>
      </c>
      <c r="D250" s="33"/>
      <c r="E250" s="32" t="s">
        <v>38</v>
      </c>
      <c r="F250" s="33"/>
      <c r="G250" s="32" t="s">
        <v>38</v>
      </c>
      <c r="H250" s="33"/>
      <c r="I250" s="32" t="s">
        <v>38</v>
      </c>
      <c r="J250" s="33"/>
      <c r="K250" s="32" t="s">
        <v>38</v>
      </c>
      <c r="L250" s="33"/>
      <c r="M250" s="23" t="s">
        <v>38</v>
      </c>
      <c r="N250" s="24"/>
    </row>
    <row r="251" spans="1:14" s="29" customFormat="1" ht="12.75" customHeight="1">
      <c r="A251" s="103" t="s">
        <v>38</v>
      </c>
      <c r="B251" s="104"/>
      <c r="C251" s="34" t="s">
        <v>38</v>
      </c>
      <c r="D251" s="35"/>
      <c r="E251" s="34" t="s">
        <v>38</v>
      </c>
      <c r="F251" s="35"/>
      <c r="G251" s="34" t="s">
        <v>38</v>
      </c>
      <c r="H251" s="35"/>
      <c r="I251" s="34" t="s">
        <v>38</v>
      </c>
      <c r="J251" s="35"/>
      <c r="K251" s="34" t="s">
        <v>38</v>
      </c>
      <c r="L251" s="35"/>
      <c r="M251" s="27" t="s">
        <v>38</v>
      </c>
      <c r="N251" s="28"/>
    </row>
    <row r="252" spans="1:14" s="13" customFormat="1" ht="18" customHeight="1">
      <c r="A252" s="19">
        <v>44262</v>
      </c>
      <c r="B252" s="20" t="s">
        <v>38</v>
      </c>
      <c r="C252" s="30">
        <v>44263</v>
      </c>
      <c r="D252" s="31" t="s">
        <v>38</v>
      </c>
      <c r="E252" s="30">
        <v>44264</v>
      </c>
      <c r="F252" s="31" t="s">
        <v>38</v>
      </c>
      <c r="G252" s="30">
        <v>44265</v>
      </c>
      <c r="H252" s="31" t="s">
        <v>38</v>
      </c>
      <c r="I252" s="30">
        <v>44266</v>
      </c>
      <c r="J252" s="31" t="s">
        <v>38</v>
      </c>
      <c r="K252" s="30">
        <v>44267</v>
      </c>
      <c r="L252" s="31" t="s">
        <v>38</v>
      </c>
      <c r="M252" s="19">
        <v>44268</v>
      </c>
      <c r="N252" s="20" t="s">
        <v>38</v>
      </c>
    </row>
    <row r="253" spans="1:14" s="13" customFormat="1" ht="12.75" customHeight="1">
      <c r="A253" s="23" t="s">
        <v>38</v>
      </c>
      <c r="B253" s="24"/>
      <c r="C253" s="32" t="s">
        <v>38</v>
      </c>
      <c r="D253" s="33"/>
      <c r="E253" s="32" t="s">
        <v>38</v>
      </c>
      <c r="F253" s="33"/>
      <c r="G253" s="32" t="s">
        <v>38</v>
      </c>
      <c r="H253" s="33"/>
      <c r="I253" s="32" t="s">
        <v>38</v>
      </c>
      <c r="J253" s="33"/>
      <c r="K253" s="32" t="s">
        <v>38</v>
      </c>
      <c r="L253" s="33"/>
      <c r="M253" s="23" t="s">
        <v>38</v>
      </c>
      <c r="N253" s="24"/>
    </row>
    <row r="254" spans="1:14" s="13" customFormat="1" ht="12.75" customHeight="1">
      <c r="A254" s="23" t="s">
        <v>38</v>
      </c>
      <c r="B254" s="24"/>
      <c r="C254" s="32" t="s">
        <v>38</v>
      </c>
      <c r="D254" s="33"/>
      <c r="E254" s="32" t="s">
        <v>38</v>
      </c>
      <c r="F254" s="33"/>
      <c r="G254" s="32" t="s">
        <v>38</v>
      </c>
      <c r="H254" s="33"/>
      <c r="I254" s="32" t="s">
        <v>38</v>
      </c>
      <c r="J254" s="33"/>
      <c r="K254" s="32" t="s">
        <v>38</v>
      </c>
      <c r="L254" s="33"/>
      <c r="M254" s="23" t="s">
        <v>38</v>
      </c>
      <c r="N254" s="24"/>
    </row>
    <row r="255" spans="1:14" s="13" customFormat="1" ht="12.75" customHeight="1">
      <c r="A255" s="23" t="s">
        <v>38</v>
      </c>
      <c r="B255" s="24"/>
      <c r="C255" s="32" t="s">
        <v>38</v>
      </c>
      <c r="D255" s="33"/>
      <c r="E255" s="32" t="s">
        <v>38</v>
      </c>
      <c r="F255" s="33"/>
      <c r="G255" s="32" t="s">
        <v>38</v>
      </c>
      <c r="H255" s="33"/>
      <c r="I255" s="32" t="s">
        <v>38</v>
      </c>
      <c r="J255" s="33"/>
      <c r="K255" s="32" t="s">
        <v>38</v>
      </c>
      <c r="L255" s="33"/>
      <c r="M255" s="23" t="s">
        <v>38</v>
      </c>
      <c r="N255" s="24"/>
    </row>
    <row r="256" spans="1:14" s="13" customFormat="1" ht="12.75" customHeight="1">
      <c r="A256" s="23" t="s">
        <v>38</v>
      </c>
      <c r="B256" s="24"/>
      <c r="C256" s="32" t="s">
        <v>38</v>
      </c>
      <c r="D256" s="33"/>
      <c r="E256" s="32" t="s">
        <v>38</v>
      </c>
      <c r="F256" s="33"/>
      <c r="G256" s="32" t="s">
        <v>38</v>
      </c>
      <c r="H256" s="33"/>
      <c r="I256" s="32" t="s">
        <v>38</v>
      </c>
      <c r="J256" s="33"/>
      <c r="K256" s="32" t="s">
        <v>38</v>
      </c>
      <c r="L256" s="33"/>
      <c r="M256" s="23" t="s">
        <v>38</v>
      </c>
      <c r="N256" s="24"/>
    </row>
    <row r="257" spans="1:14" s="29" customFormat="1" ht="12.75" customHeight="1">
      <c r="A257" s="27" t="s">
        <v>38</v>
      </c>
      <c r="B257" s="28"/>
      <c r="C257" s="34" t="s">
        <v>38</v>
      </c>
      <c r="D257" s="35"/>
      <c r="E257" s="34" t="s">
        <v>38</v>
      </c>
      <c r="F257" s="35"/>
      <c r="G257" s="34" t="s">
        <v>38</v>
      </c>
      <c r="H257" s="35"/>
      <c r="I257" s="34" t="s">
        <v>38</v>
      </c>
      <c r="J257" s="35"/>
      <c r="K257" s="34" t="s">
        <v>38</v>
      </c>
      <c r="L257" s="35"/>
      <c r="M257" s="27" t="s">
        <v>38</v>
      </c>
      <c r="N257" s="28"/>
    </row>
    <row r="258" spans="1:14" s="13" customFormat="1" ht="18" customHeight="1">
      <c r="A258" s="19">
        <v>44269</v>
      </c>
      <c r="B258" s="20"/>
      <c r="C258" s="30">
        <v>44270</v>
      </c>
      <c r="D258" s="31" t="s">
        <v>38</v>
      </c>
      <c r="E258" s="30">
        <v>44271</v>
      </c>
      <c r="F258" s="31" t="s">
        <v>38</v>
      </c>
      <c r="G258" s="30">
        <v>44272</v>
      </c>
      <c r="H258" s="31"/>
      <c r="I258" s="30">
        <v>44273</v>
      </c>
      <c r="J258" s="31" t="s">
        <v>38</v>
      </c>
      <c r="K258" s="30">
        <v>44274</v>
      </c>
      <c r="L258" s="31" t="s">
        <v>38</v>
      </c>
      <c r="M258" s="19">
        <v>44275</v>
      </c>
      <c r="N258" s="20"/>
    </row>
    <row r="259" spans="1:14" s="13" customFormat="1" ht="12.75" customHeight="1">
      <c r="A259" s="23" t="s">
        <v>38</v>
      </c>
      <c r="B259" s="24"/>
      <c r="C259" s="32" t="s">
        <v>38</v>
      </c>
      <c r="D259" s="33"/>
      <c r="E259" s="32" t="s">
        <v>38</v>
      </c>
      <c r="F259" s="33"/>
      <c r="G259" s="32" t="s">
        <v>38</v>
      </c>
      <c r="H259" s="33"/>
      <c r="I259" s="32" t="s">
        <v>38</v>
      </c>
      <c r="J259" s="33"/>
      <c r="K259" s="32" t="s">
        <v>38</v>
      </c>
      <c r="L259" s="33"/>
      <c r="M259" s="23" t="s">
        <v>38</v>
      </c>
      <c r="N259" s="24"/>
    </row>
    <row r="260" spans="1:14" s="13" customFormat="1" ht="12.75" customHeight="1">
      <c r="A260" s="23" t="s">
        <v>38</v>
      </c>
      <c r="B260" s="24"/>
      <c r="C260" s="32" t="s">
        <v>38</v>
      </c>
      <c r="D260" s="33"/>
      <c r="E260" s="32" t="s">
        <v>38</v>
      </c>
      <c r="F260" s="33"/>
      <c r="G260" s="32" t="s">
        <v>38</v>
      </c>
      <c r="H260" s="33"/>
      <c r="I260" s="32" t="s">
        <v>38</v>
      </c>
      <c r="J260" s="33"/>
      <c r="K260" s="32" t="s">
        <v>38</v>
      </c>
      <c r="L260" s="33"/>
      <c r="M260" s="23" t="s">
        <v>38</v>
      </c>
      <c r="N260" s="24"/>
    </row>
    <row r="261" spans="1:14" s="13" customFormat="1" ht="12.75" customHeight="1">
      <c r="A261" s="23" t="s">
        <v>38</v>
      </c>
      <c r="B261" s="24"/>
      <c r="C261" s="32" t="s">
        <v>38</v>
      </c>
      <c r="D261" s="33"/>
      <c r="E261" s="32" t="s">
        <v>38</v>
      </c>
      <c r="F261" s="33"/>
      <c r="G261" s="32" t="s">
        <v>38</v>
      </c>
      <c r="H261" s="33"/>
      <c r="I261" s="32" t="s">
        <v>38</v>
      </c>
      <c r="J261" s="33"/>
      <c r="K261" s="32" t="s">
        <v>38</v>
      </c>
      <c r="L261" s="33"/>
      <c r="M261" s="23" t="s">
        <v>38</v>
      </c>
      <c r="N261" s="24"/>
    </row>
    <row r="262" spans="1:14" s="13" customFormat="1" ht="12.75" customHeight="1">
      <c r="A262" s="23" t="s">
        <v>38</v>
      </c>
      <c r="B262" s="24"/>
      <c r="C262" s="32" t="s">
        <v>38</v>
      </c>
      <c r="D262" s="33"/>
      <c r="E262" s="32" t="s">
        <v>38</v>
      </c>
      <c r="F262" s="33"/>
      <c r="G262" s="32" t="s">
        <v>38</v>
      </c>
      <c r="H262" s="33"/>
      <c r="I262" s="32" t="s">
        <v>38</v>
      </c>
      <c r="J262" s="33"/>
      <c r="K262" s="32" t="s">
        <v>38</v>
      </c>
      <c r="L262" s="33"/>
      <c r="M262" s="23" t="s">
        <v>38</v>
      </c>
      <c r="N262" s="24"/>
    </row>
    <row r="263" spans="1:14" s="29" customFormat="1" ht="12.75" customHeight="1">
      <c r="A263" s="27" t="s">
        <v>38</v>
      </c>
      <c r="B263" s="28"/>
      <c r="C263" s="34" t="s">
        <v>38</v>
      </c>
      <c r="D263" s="35"/>
      <c r="E263" s="34" t="s">
        <v>38</v>
      </c>
      <c r="F263" s="35"/>
      <c r="G263" s="34" t="s">
        <v>38</v>
      </c>
      <c r="H263" s="35"/>
      <c r="I263" s="34" t="s">
        <v>38</v>
      </c>
      <c r="J263" s="35"/>
      <c r="K263" s="34" t="s">
        <v>38</v>
      </c>
      <c r="L263" s="35"/>
      <c r="M263" s="27" t="s">
        <v>38</v>
      </c>
      <c r="N263" s="28"/>
    </row>
    <row r="264" spans="1:14" s="13" customFormat="1" ht="18" customHeight="1">
      <c r="A264" s="19">
        <v>44276</v>
      </c>
      <c r="B264" s="20" t="s">
        <v>38</v>
      </c>
      <c r="C264" s="30">
        <v>44277</v>
      </c>
      <c r="D264" s="31" t="s">
        <v>38</v>
      </c>
      <c r="E264" s="30">
        <v>44278</v>
      </c>
      <c r="F264" s="31" t="s">
        <v>38</v>
      </c>
      <c r="G264" s="30">
        <v>44279</v>
      </c>
      <c r="H264" s="31" t="s">
        <v>38</v>
      </c>
      <c r="I264" s="30">
        <v>44280</v>
      </c>
      <c r="J264" s="31" t="s">
        <v>38</v>
      </c>
      <c r="K264" s="30">
        <v>44281</v>
      </c>
      <c r="L264" s="31" t="s">
        <v>38</v>
      </c>
      <c r="M264" s="19">
        <v>44282</v>
      </c>
      <c r="N264" s="20" t="s">
        <v>38</v>
      </c>
    </row>
    <row r="265" spans="1:14" s="13" customFormat="1" ht="12.75" customHeight="1">
      <c r="A265" s="23" t="s">
        <v>38</v>
      </c>
      <c r="B265" s="24"/>
      <c r="C265" s="32" t="s">
        <v>38</v>
      </c>
      <c r="D265" s="33"/>
      <c r="E265" s="32" t="s">
        <v>38</v>
      </c>
      <c r="F265" s="33"/>
      <c r="G265" s="32" t="s">
        <v>38</v>
      </c>
      <c r="H265" s="33"/>
      <c r="I265" s="32" t="s">
        <v>38</v>
      </c>
      <c r="J265" s="33"/>
      <c r="K265" s="32" t="s">
        <v>38</v>
      </c>
      <c r="L265" s="33"/>
      <c r="M265" s="23" t="s">
        <v>38</v>
      </c>
      <c r="N265" s="24"/>
    </row>
    <row r="266" spans="1:14" s="13" customFormat="1" ht="12.75" customHeight="1">
      <c r="A266" s="23" t="s">
        <v>38</v>
      </c>
      <c r="B266" s="24"/>
      <c r="C266" s="32" t="s">
        <v>38</v>
      </c>
      <c r="D266" s="33"/>
      <c r="E266" s="32" t="s">
        <v>38</v>
      </c>
      <c r="F266" s="33"/>
      <c r="G266" s="32" t="s">
        <v>38</v>
      </c>
      <c r="H266" s="33"/>
      <c r="I266" s="32" t="s">
        <v>38</v>
      </c>
      <c r="J266" s="33"/>
      <c r="K266" s="32" t="s">
        <v>38</v>
      </c>
      <c r="L266" s="33"/>
      <c r="M266" s="23" t="s">
        <v>38</v>
      </c>
      <c r="N266" s="24"/>
    </row>
    <row r="267" spans="1:14" s="13" customFormat="1" ht="12.75" customHeight="1">
      <c r="A267" s="23" t="s">
        <v>38</v>
      </c>
      <c r="B267" s="24"/>
      <c r="C267" s="32" t="s">
        <v>38</v>
      </c>
      <c r="D267" s="33"/>
      <c r="E267" s="32" t="s">
        <v>38</v>
      </c>
      <c r="F267" s="33"/>
      <c r="G267" s="32" t="s">
        <v>38</v>
      </c>
      <c r="H267" s="33"/>
      <c r="I267" s="32" t="s">
        <v>38</v>
      </c>
      <c r="J267" s="33"/>
      <c r="K267" s="32" t="s">
        <v>38</v>
      </c>
      <c r="L267" s="33"/>
      <c r="M267" s="23" t="s">
        <v>38</v>
      </c>
      <c r="N267" s="24"/>
    </row>
    <row r="268" spans="1:14" s="13" customFormat="1" ht="12.75" customHeight="1">
      <c r="A268" s="23" t="s">
        <v>38</v>
      </c>
      <c r="B268" s="24"/>
      <c r="C268" s="32" t="s">
        <v>38</v>
      </c>
      <c r="D268" s="33"/>
      <c r="E268" s="32" t="s">
        <v>38</v>
      </c>
      <c r="F268" s="33"/>
      <c r="G268" s="32" t="s">
        <v>38</v>
      </c>
      <c r="H268" s="33"/>
      <c r="I268" s="32" t="s">
        <v>38</v>
      </c>
      <c r="J268" s="33"/>
      <c r="K268" s="32" t="s">
        <v>38</v>
      </c>
      <c r="L268" s="33"/>
      <c r="M268" s="23" t="s">
        <v>38</v>
      </c>
      <c r="N268" s="24"/>
    </row>
    <row r="269" spans="1:14" s="29" customFormat="1" ht="12.75" customHeight="1">
      <c r="A269" s="23" t="s">
        <v>38</v>
      </c>
      <c r="B269" s="24"/>
      <c r="C269" s="32" t="s">
        <v>38</v>
      </c>
      <c r="D269" s="33"/>
      <c r="E269" s="32" t="s">
        <v>38</v>
      </c>
      <c r="F269" s="33"/>
      <c r="G269" s="32" t="s">
        <v>38</v>
      </c>
      <c r="H269" s="33"/>
      <c r="I269" s="32" t="s">
        <v>38</v>
      </c>
      <c r="J269" s="33"/>
      <c r="K269" s="32" t="s">
        <v>38</v>
      </c>
      <c r="L269" s="33"/>
      <c r="M269" s="23" t="s">
        <v>38</v>
      </c>
      <c r="N269" s="24"/>
    </row>
    <row r="270" spans="1:14" s="13" customFormat="1" ht="18" customHeight="1">
      <c r="A270" s="19">
        <v>44283</v>
      </c>
      <c r="B270" s="20"/>
      <c r="C270" s="30">
        <v>44284</v>
      </c>
      <c r="D270" s="31" t="s">
        <v>38</v>
      </c>
      <c r="E270" s="30">
        <v>44285</v>
      </c>
      <c r="F270" s="31" t="s">
        <v>38</v>
      </c>
      <c r="G270" s="30">
        <v>44286</v>
      </c>
      <c r="H270" s="31" t="s">
        <v>38</v>
      </c>
      <c r="I270" s="81" t="s">
        <v>38</v>
      </c>
      <c r="J270" s="82"/>
      <c r="K270" s="82"/>
      <c r="L270" s="82"/>
      <c r="M270" s="82"/>
      <c r="N270" s="87"/>
    </row>
    <row r="271" spans="1:14" s="13" customFormat="1" ht="12.75" customHeight="1">
      <c r="A271" s="23" t="s">
        <v>38</v>
      </c>
      <c r="B271" s="24"/>
      <c r="C271" s="32" t="s">
        <v>38</v>
      </c>
      <c r="D271" s="33"/>
      <c r="E271" s="32" t="s">
        <v>38</v>
      </c>
      <c r="F271" s="33"/>
      <c r="G271" s="32" t="s">
        <v>38</v>
      </c>
      <c r="H271" s="33"/>
      <c r="I271" s="83"/>
      <c r="J271" s="84"/>
      <c r="K271" s="84"/>
      <c r="L271" s="84"/>
      <c r="M271" s="84"/>
      <c r="N271" s="88"/>
    </row>
    <row r="272" spans="1:14" s="13" customFormat="1" ht="12.75" customHeight="1">
      <c r="A272" s="23" t="s">
        <v>38</v>
      </c>
      <c r="B272" s="24"/>
      <c r="C272" s="32" t="s">
        <v>38</v>
      </c>
      <c r="D272" s="33"/>
      <c r="E272" s="32" t="s">
        <v>38</v>
      </c>
      <c r="F272" s="33"/>
      <c r="G272" s="32" t="s">
        <v>38</v>
      </c>
      <c r="H272" s="33"/>
      <c r="I272" s="83"/>
      <c r="J272" s="84"/>
      <c r="K272" s="84"/>
      <c r="L272" s="84"/>
      <c r="M272" s="84"/>
      <c r="N272" s="88"/>
    </row>
    <row r="273" spans="1:14" s="13" customFormat="1" ht="12.75" customHeight="1">
      <c r="A273" s="23" t="s">
        <v>38</v>
      </c>
      <c r="B273" s="24"/>
      <c r="C273" s="32" t="s">
        <v>38</v>
      </c>
      <c r="D273" s="33"/>
      <c r="E273" s="32" t="s">
        <v>38</v>
      </c>
      <c r="F273" s="33"/>
      <c r="G273" s="32" t="s">
        <v>38</v>
      </c>
      <c r="H273" s="33"/>
      <c r="I273" s="83"/>
      <c r="J273" s="84"/>
      <c r="K273" s="84"/>
      <c r="L273" s="84"/>
      <c r="M273" s="84"/>
      <c r="N273" s="88"/>
    </row>
    <row r="274" spans="1:14" s="13" customFormat="1" ht="12.75" customHeight="1">
      <c r="A274" s="23" t="s">
        <v>38</v>
      </c>
      <c r="B274" s="24"/>
      <c r="C274" s="32" t="s">
        <v>38</v>
      </c>
      <c r="D274" s="33"/>
      <c r="E274" s="32" t="s">
        <v>38</v>
      </c>
      <c r="F274" s="33"/>
      <c r="G274" s="32" t="s">
        <v>38</v>
      </c>
      <c r="H274" s="33"/>
      <c r="I274" s="83"/>
      <c r="J274" s="84"/>
      <c r="K274" s="84"/>
      <c r="L274" s="84"/>
      <c r="M274" s="84"/>
      <c r="N274" s="88"/>
    </row>
    <row r="275" spans="1:14" s="29" customFormat="1" ht="12.75" customHeight="1">
      <c r="A275" s="27" t="s">
        <v>38</v>
      </c>
      <c r="B275" s="28"/>
      <c r="C275" s="34" t="s">
        <v>38</v>
      </c>
      <c r="D275" s="35"/>
      <c r="E275" s="34" t="s">
        <v>38</v>
      </c>
      <c r="F275" s="35"/>
      <c r="G275" s="34" t="s">
        <v>38</v>
      </c>
      <c r="H275" s="35"/>
      <c r="I275" s="85"/>
      <c r="J275" s="86"/>
      <c r="K275" s="86"/>
      <c r="L275" s="86"/>
      <c r="M275" s="86"/>
      <c r="N275" s="89"/>
    </row>
    <row r="277" spans="1:14" s="13" customFormat="1" ht="61.5" customHeight="1">
      <c r="A277" s="12" t="s">
        <v>47</v>
      </c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</row>
    <row r="278" spans="1:14" s="13" customFormat="1" ht="18" customHeight="1">
      <c r="A278" s="14" t="s">
        <v>31</v>
      </c>
      <c r="B278" s="15"/>
      <c r="C278" s="15" t="s">
        <v>32</v>
      </c>
      <c r="D278" s="15"/>
      <c r="E278" s="15" t="s">
        <v>33</v>
      </c>
      <c r="F278" s="15"/>
      <c r="G278" s="15" t="s">
        <v>34</v>
      </c>
      <c r="H278" s="15"/>
      <c r="I278" s="15" t="s">
        <v>35</v>
      </c>
      <c r="J278" s="15"/>
      <c r="K278" s="15" t="s">
        <v>36</v>
      </c>
      <c r="L278" s="15"/>
      <c r="M278" s="15" t="s">
        <v>37</v>
      </c>
      <c r="N278" s="16"/>
    </row>
    <row r="279" spans="1:14" s="13" customFormat="1" ht="18" customHeight="1">
      <c r="A279" s="81" t="s">
        <v>38</v>
      </c>
      <c r="B279" s="82"/>
      <c r="C279" s="82"/>
      <c r="D279" s="82"/>
      <c r="E279" s="82"/>
      <c r="F279" s="82"/>
      <c r="G279" s="82"/>
      <c r="H279" s="87"/>
      <c r="I279" s="30">
        <v>44287</v>
      </c>
      <c r="J279" s="31"/>
      <c r="K279" s="30">
        <v>44288</v>
      </c>
      <c r="L279" s="31"/>
      <c r="M279" s="19">
        <v>44289</v>
      </c>
      <c r="N279" s="20" t="s">
        <v>38</v>
      </c>
    </row>
    <row r="280" spans="1:14" s="13" customFormat="1" ht="12.75" customHeight="1">
      <c r="A280" s="83"/>
      <c r="B280" s="84"/>
      <c r="C280" s="84"/>
      <c r="D280" s="84"/>
      <c r="E280" s="84"/>
      <c r="F280" s="84"/>
      <c r="G280" s="84"/>
      <c r="H280" s="88"/>
      <c r="I280" s="32" t="s">
        <v>38</v>
      </c>
      <c r="J280" s="33"/>
      <c r="K280" s="32" t="s">
        <v>38</v>
      </c>
      <c r="L280" s="33"/>
      <c r="M280" s="23" t="s">
        <v>38</v>
      </c>
      <c r="N280" s="24"/>
    </row>
    <row r="281" spans="1:14" s="13" customFormat="1" ht="12.75" customHeight="1">
      <c r="A281" s="83"/>
      <c r="B281" s="84"/>
      <c r="C281" s="84"/>
      <c r="D281" s="84"/>
      <c r="E281" s="84"/>
      <c r="F281" s="84"/>
      <c r="G281" s="84"/>
      <c r="H281" s="88"/>
      <c r="I281" s="32" t="s">
        <v>38</v>
      </c>
      <c r="J281" s="33"/>
      <c r="K281" s="32" t="s">
        <v>38</v>
      </c>
      <c r="L281" s="33"/>
      <c r="M281" s="23" t="s">
        <v>38</v>
      </c>
      <c r="N281" s="24"/>
    </row>
    <row r="282" spans="1:14" s="13" customFormat="1" ht="12.75" customHeight="1">
      <c r="A282" s="83"/>
      <c r="B282" s="84"/>
      <c r="C282" s="84"/>
      <c r="D282" s="84"/>
      <c r="E282" s="84"/>
      <c r="F282" s="84"/>
      <c r="G282" s="84"/>
      <c r="H282" s="88"/>
      <c r="I282" s="32" t="s">
        <v>38</v>
      </c>
      <c r="J282" s="33"/>
      <c r="K282" s="32" t="s">
        <v>38</v>
      </c>
      <c r="L282" s="33"/>
      <c r="M282" s="23" t="s">
        <v>38</v>
      </c>
      <c r="N282" s="24"/>
    </row>
    <row r="283" spans="1:14" s="13" customFormat="1" ht="12.75" customHeight="1">
      <c r="A283" s="83"/>
      <c r="B283" s="84"/>
      <c r="C283" s="84"/>
      <c r="D283" s="84"/>
      <c r="E283" s="84"/>
      <c r="F283" s="84"/>
      <c r="G283" s="84"/>
      <c r="H283" s="88"/>
      <c r="I283" s="32" t="s">
        <v>38</v>
      </c>
      <c r="J283" s="33"/>
      <c r="K283" s="32" t="s">
        <v>38</v>
      </c>
      <c r="L283" s="33"/>
      <c r="M283" s="23" t="s">
        <v>38</v>
      </c>
      <c r="N283" s="24"/>
    </row>
    <row r="284" spans="1:14" s="29" customFormat="1" ht="12.75" customHeight="1">
      <c r="A284" s="85"/>
      <c r="B284" s="86"/>
      <c r="C284" s="86"/>
      <c r="D284" s="86"/>
      <c r="E284" s="86"/>
      <c r="F284" s="86"/>
      <c r="G284" s="86"/>
      <c r="H284" s="89"/>
      <c r="I284" s="34" t="s">
        <v>38</v>
      </c>
      <c r="J284" s="35"/>
      <c r="K284" s="34" t="s">
        <v>38</v>
      </c>
      <c r="L284" s="35"/>
      <c r="M284" s="27" t="s">
        <v>38</v>
      </c>
      <c r="N284" s="28"/>
    </row>
    <row r="285" spans="1:14" s="13" customFormat="1" ht="18" customHeight="1">
      <c r="A285" s="19">
        <v>44290</v>
      </c>
      <c r="B285" s="20"/>
      <c r="C285" s="30">
        <v>44291</v>
      </c>
      <c r="D285" s="31" t="s">
        <v>38</v>
      </c>
      <c r="E285" s="30">
        <v>44292</v>
      </c>
      <c r="F285" s="31" t="s">
        <v>38</v>
      </c>
      <c r="G285" s="30">
        <v>44293</v>
      </c>
      <c r="H285" s="31" t="s">
        <v>38</v>
      </c>
      <c r="I285" s="30">
        <v>44294</v>
      </c>
      <c r="J285" s="31" t="s">
        <v>38</v>
      </c>
      <c r="K285" s="30">
        <v>44295</v>
      </c>
      <c r="L285" s="31" t="s">
        <v>38</v>
      </c>
      <c r="M285" s="19">
        <v>44296</v>
      </c>
      <c r="N285" s="20" t="s">
        <v>38</v>
      </c>
    </row>
    <row r="286" spans="1:14" s="13" customFormat="1" ht="12.75" customHeight="1">
      <c r="A286" s="23" t="s">
        <v>38</v>
      </c>
      <c r="B286" s="24"/>
      <c r="C286" s="32" t="s">
        <v>38</v>
      </c>
      <c r="D286" s="33"/>
      <c r="E286" s="32" t="s">
        <v>38</v>
      </c>
      <c r="F286" s="33"/>
      <c r="G286" s="32" t="s">
        <v>38</v>
      </c>
      <c r="H286" s="33"/>
      <c r="I286" s="32" t="s">
        <v>38</v>
      </c>
      <c r="J286" s="33"/>
      <c r="K286" s="32" t="s">
        <v>38</v>
      </c>
      <c r="L286" s="33"/>
      <c r="M286" s="23" t="s">
        <v>38</v>
      </c>
      <c r="N286" s="24"/>
    </row>
    <row r="287" spans="1:14" s="13" customFormat="1" ht="12.75" customHeight="1">
      <c r="A287" s="23" t="s">
        <v>38</v>
      </c>
      <c r="B287" s="24"/>
      <c r="C287" s="32" t="s">
        <v>38</v>
      </c>
      <c r="D287" s="33"/>
      <c r="E287" s="32" t="s">
        <v>38</v>
      </c>
      <c r="F287" s="33"/>
      <c r="G287" s="32" t="s">
        <v>38</v>
      </c>
      <c r="H287" s="33"/>
      <c r="I287" s="32" t="s">
        <v>38</v>
      </c>
      <c r="J287" s="33"/>
      <c r="K287" s="32" t="s">
        <v>38</v>
      </c>
      <c r="L287" s="33"/>
      <c r="M287" s="23" t="s">
        <v>38</v>
      </c>
      <c r="N287" s="24"/>
    </row>
    <row r="288" spans="1:14" s="13" customFormat="1" ht="12.75" customHeight="1">
      <c r="A288" s="23" t="s">
        <v>38</v>
      </c>
      <c r="B288" s="24"/>
      <c r="C288" s="32" t="s">
        <v>38</v>
      </c>
      <c r="D288" s="33"/>
      <c r="E288" s="32" t="s">
        <v>38</v>
      </c>
      <c r="F288" s="33"/>
      <c r="G288" s="32" t="s">
        <v>38</v>
      </c>
      <c r="H288" s="33"/>
      <c r="I288" s="32" t="s">
        <v>38</v>
      </c>
      <c r="J288" s="33"/>
      <c r="K288" s="32" t="s">
        <v>38</v>
      </c>
      <c r="L288" s="33"/>
      <c r="M288" s="23" t="s">
        <v>38</v>
      </c>
      <c r="N288" s="24"/>
    </row>
    <row r="289" spans="1:14" s="13" customFormat="1" ht="12.75" customHeight="1">
      <c r="A289" s="23" t="s">
        <v>38</v>
      </c>
      <c r="B289" s="24"/>
      <c r="C289" s="32" t="s">
        <v>38</v>
      </c>
      <c r="D289" s="33"/>
      <c r="E289" s="32" t="s">
        <v>38</v>
      </c>
      <c r="F289" s="33"/>
      <c r="G289" s="32" t="s">
        <v>38</v>
      </c>
      <c r="H289" s="33"/>
      <c r="I289" s="32" t="s">
        <v>38</v>
      </c>
      <c r="J289" s="33"/>
      <c r="K289" s="32" t="s">
        <v>38</v>
      </c>
      <c r="L289" s="33"/>
      <c r="M289" s="23" t="s">
        <v>38</v>
      </c>
      <c r="N289" s="24"/>
    </row>
    <row r="290" spans="1:14" s="29" customFormat="1" ht="12.75" customHeight="1">
      <c r="A290" s="27" t="s">
        <v>38</v>
      </c>
      <c r="B290" s="28"/>
      <c r="C290" s="34" t="s">
        <v>38</v>
      </c>
      <c r="D290" s="35"/>
      <c r="E290" s="34" t="s">
        <v>38</v>
      </c>
      <c r="F290" s="35"/>
      <c r="G290" s="34" t="s">
        <v>38</v>
      </c>
      <c r="H290" s="35"/>
      <c r="I290" s="34" t="s">
        <v>38</v>
      </c>
      <c r="J290" s="35"/>
      <c r="K290" s="34" t="s">
        <v>38</v>
      </c>
      <c r="L290" s="35"/>
      <c r="M290" s="27" t="s">
        <v>38</v>
      </c>
      <c r="N290" s="28"/>
    </row>
    <row r="291" spans="1:14" s="13" customFormat="1" ht="18" customHeight="1">
      <c r="A291" s="19">
        <v>44297</v>
      </c>
      <c r="B291" s="20" t="s">
        <v>38</v>
      </c>
      <c r="C291" s="30">
        <v>44298</v>
      </c>
      <c r="D291" s="31" t="s">
        <v>38</v>
      </c>
      <c r="E291" s="30">
        <v>44299</v>
      </c>
      <c r="F291" s="31"/>
      <c r="G291" s="30">
        <v>44300</v>
      </c>
      <c r="H291" s="31" t="s">
        <v>38</v>
      </c>
      <c r="I291" s="30">
        <v>44301</v>
      </c>
      <c r="J291" s="31"/>
      <c r="K291" s="30">
        <v>44302</v>
      </c>
      <c r="L291" s="31" t="s">
        <v>38</v>
      </c>
      <c r="M291" s="19">
        <v>44303</v>
      </c>
      <c r="N291" s="20" t="s">
        <v>38</v>
      </c>
    </row>
    <row r="292" spans="1:14" s="13" customFormat="1" ht="12.75" customHeight="1">
      <c r="A292" s="23" t="s">
        <v>38</v>
      </c>
      <c r="B292" s="24"/>
      <c r="C292" s="32" t="s">
        <v>38</v>
      </c>
      <c r="D292" s="33"/>
      <c r="E292" s="32" t="s">
        <v>38</v>
      </c>
      <c r="F292" s="33"/>
      <c r="G292" s="32" t="s">
        <v>38</v>
      </c>
      <c r="H292" s="33"/>
      <c r="I292" s="32" t="s">
        <v>38</v>
      </c>
      <c r="J292" s="33"/>
      <c r="K292" s="32" t="s">
        <v>38</v>
      </c>
      <c r="L292" s="33"/>
      <c r="M292" s="23" t="s">
        <v>38</v>
      </c>
      <c r="N292" s="24"/>
    </row>
    <row r="293" spans="1:14" s="13" customFormat="1" ht="12.75" customHeight="1">
      <c r="A293" s="23" t="s">
        <v>38</v>
      </c>
      <c r="B293" s="24"/>
      <c r="C293" s="32" t="s">
        <v>38</v>
      </c>
      <c r="D293" s="33"/>
      <c r="E293" s="32" t="s">
        <v>38</v>
      </c>
      <c r="F293" s="33"/>
      <c r="G293" s="32" t="s">
        <v>38</v>
      </c>
      <c r="H293" s="33"/>
      <c r="I293" s="32" t="s">
        <v>38</v>
      </c>
      <c r="J293" s="33"/>
      <c r="K293" s="32" t="s">
        <v>38</v>
      </c>
      <c r="L293" s="33"/>
      <c r="M293" s="23" t="s">
        <v>38</v>
      </c>
      <c r="N293" s="24"/>
    </row>
    <row r="294" spans="1:14" s="13" customFormat="1" ht="12.75" customHeight="1">
      <c r="A294" s="23" t="s">
        <v>38</v>
      </c>
      <c r="B294" s="24"/>
      <c r="C294" s="32" t="s">
        <v>38</v>
      </c>
      <c r="D294" s="33"/>
      <c r="E294" s="32" t="s">
        <v>38</v>
      </c>
      <c r="F294" s="33"/>
      <c r="G294" s="32" t="s">
        <v>38</v>
      </c>
      <c r="H294" s="33"/>
      <c r="I294" s="32" t="s">
        <v>38</v>
      </c>
      <c r="J294" s="33"/>
      <c r="K294" s="32" t="s">
        <v>38</v>
      </c>
      <c r="L294" s="33"/>
      <c r="M294" s="23" t="s">
        <v>38</v>
      </c>
      <c r="N294" s="24"/>
    </row>
    <row r="295" spans="1:14" s="13" customFormat="1" ht="12.75" customHeight="1">
      <c r="A295" s="23" t="s">
        <v>38</v>
      </c>
      <c r="B295" s="24"/>
      <c r="C295" s="32" t="s">
        <v>38</v>
      </c>
      <c r="D295" s="33"/>
      <c r="E295" s="32" t="s">
        <v>38</v>
      </c>
      <c r="F295" s="33"/>
      <c r="G295" s="32" t="s">
        <v>38</v>
      </c>
      <c r="H295" s="33"/>
      <c r="I295" s="32" t="s">
        <v>38</v>
      </c>
      <c r="J295" s="33"/>
      <c r="K295" s="32" t="s">
        <v>38</v>
      </c>
      <c r="L295" s="33"/>
      <c r="M295" s="23" t="s">
        <v>38</v>
      </c>
      <c r="N295" s="24"/>
    </row>
    <row r="296" spans="1:14" s="29" customFormat="1" ht="12.75" customHeight="1">
      <c r="A296" s="27" t="s">
        <v>38</v>
      </c>
      <c r="B296" s="28"/>
      <c r="C296" s="34" t="s">
        <v>38</v>
      </c>
      <c r="D296" s="35"/>
      <c r="E296" s="34" t="s">
        <v>38</v>
      </c>
      <c r="F296" s="35"/>
      <c r="G296" s="34" t="s">
        <v>38</v>
      </c>
      <c r="H296" s="35"/>
      <c r="I296" s="34" t="s">
        <v>38</v>
      </c>
      <c r="J296" s="35"/>
      <c r="K296" s="34" t="s">
        <v>38</v>
      </c>
      <c r="L296" s="35"/>
      <c r="M296" s="27" t="s">
        <v>38</v>
      </c>
      <c r="N296" s="28"/>
    </row>
    <row r="297" spans="1:14" s="13" customFormat="1" ht="18" customHeight="1">
      <c r="A297" s="19">
        <v>44304</v>
      </c>
      <c r="B297" s="20" t="s">
        <v>38</v>
      </c>
      <c r="C297" s="30">
        <v>44305</v>
      </c>
      <c r="D297" s="31" t="s">
        <v>38</v>
      </c>
      <c r="E297" s="30">
        <v>44306</v>
      </c>
      <c r="F297" s="31" t="s">
        <v>38</v>
      </c>
      <c r="G297" s="30">
        <v>44307</v>
      </c>
      <c r="H297" s="31"/>
      <c r="I297" s="30">
        <v>44308</v>
      </c>
      <c r="J297" s="31"/>
      <c r="K297" s="30">
        <v>44309</v>
      </c>
      <c r="L297" s="31" t="s">
        <v>38</v>
      </c>
      <c r="M297" s="19">
        <v>44310</v>
      </c>
      <c r="N297" s="20" t="s">
        <v>38</v>
      </c>
    </row>
    <row r="298" spans="1:14" s="13" customFormat="1" ht="12.75" customHeight="1">
      <c r="A298" s="23" t="s">
        <v>38</v>
      </c>
      <c r="B298" s="24"/>
      <c r="C298" s="32" t="s">
        <v>38</v>
      </c>
      <c r="D298" s="33"/>
      <c r="E298" s="32" t="s">
        <v>38</v>
      </c>
      <c r="F298" s="33"/>
      <c r="G298" s="32" t="s">
        <v>38</v>
      </c>
      <c r="H298" s="33"/>
      <c r="I298" s="32" t="s">
        <v>38</v>
      </c>
      <c r="J298" s="33"/>
      <c r="K298" s="32" t="s">
        <v>38</v>
      </c>
      <c r="L298" s="33"/>
      <c r="M298" s="23" t="s">
        <v>38</v>
      </c>
      <c r="N298" s="24"/>
    </row>
    <row r="299" spans="1:14" s="13" customFormat="1" ht="12.75" customHeight="1">
      <c r="A299" s="23" t="s">
        <v>38</v>
      </c>
      <c r="B299" s="24"/>
      <c r="C299" s="32" t="s">
        <v>38</v>
      </c>
      <c r="D299" s="33"/>
      <c r="E299" s="32" t="s">
        <v>38</v>
      </c>
      <c r="F299" s="33"/>
      <c r="G299" s="32" t="s">
        <v>38</v>
      </c>
      <c r="H299" s="33"/>
      <c r="I299" s="32" t="s">
        <v>38</v>
      </c>
      <c r="J299" s="33"/>
      <c r="K299" s="32" t="s">
        <v>38</v>
      </c>
      <c r="L299" s="33"/>
      <c r="M299" s="23" t="s">
        <v>38</v>
      </c>
      <c r="N299" s="24"/>
    </row>
    <row r="300" spans="1:14" s="13" customFormat="1" ht="12.75" customHeight="1">
      <c r="A300" s="23" t="s">
        <v>38</v>
      </c>
      <c r="B300" s="24"/>
      <c r="C300" s="32" t="s">
        <v>38</v>
      </c>
      <c r="D300" s="33"/>
      <c r="E300" s="32" t="s">
        <v>38</v>
      </c>
      <c r="F300" s="33"/>
      <c r="G300" s="32" t="s">
        <v>38</v>
      </c>
      <c r="H300" s="33"/>
      <c r="I300" s="32" t="s">
        <v>38</v>
      </c>
      <c r="J300" s="33"/>
      <c r="K300" s="32" t="s">
        <v>38</v>
      </c>
      <c r="L300" s="33"/>
      <c r="M300" s="23" t="s">
        <v>38</v>
      </c>
      <c r="N300" s="24"/>
    </row>
    <row r="301" spans="1:14" s="13" customFormat="1" ht="12.75" customHeight="1">
      <c r="A301" s="23" t="s">
        <v>38</v>
      </c>
      <c r="B301" s="24"/>
      <c r="C301" s="32" t="s">
        <v>38</v>
      </c>
      <c r="D301" s="33"/>
      <c r="E301" s="32" t="s">
        <v>38</v>
      </c>
      <c r="F301" s="33"/>
      <c r="G301" s="32" t="s">
        <v>38</v>
      </c>
      <c r="H301" s="33"/>
      <c r="I301" s="32" t="s">
        <v>38</v>
      </c>
      <c r="J301" s="33"/>
      <c r="K301" s="32" t="s">
        <v>38</v>
      </c>
      <c r="L301" s="33"/>
      <c r="M301" s="23" t="s">
        <v>38</v>
      </c>
      <c r="N301" s="24"/>
    </row>
    <row r="302" spans="1:14" s="29" customFormat="1" ht="12.75" customHeight="1">
      <c r="A302" s="23" t="s">
        <v>38</v>
      </c>
      <c r="B302" s="24"/>
      <c r="C302" s="32" t="s">
        <v>38</v>
      </c>
      <c r="D302" s="33"/>
      <c r="E302" s="32" t="s">
        <v>38</v>
      </c>
      <c r="F302" s="33"/>
      <c r="G302" s="32" t="s">
        <v>38</v>
      </c>
      <c r="H302" s="33"/>
      <c r="I302" s="32" t="s">
        <v>38</v>
      </c>
      <c r="J302" s="33"/>
      <c r="K302" s="32" t="s">
        <v>38</v>
      </c>
      <c r="L302" s="33"/>
      <c r="M302" s="23" t="s">
        <v>38</v>
      </c>
      <c r="N302" s="24"/>
    </row>
    <row r="303" spans="1:14" s="13" customFormat="1" ht="18" customHeight="1">
      <c r="A303" s="19">
        <v>44311</v>
      </c>
      <c r="B303" s="20" t="s">
        <v>38</v>
      </c>
      <c r="C303" s="30">
        <v>44312</v>
      </c>
      <c r="D303" s="31" t="s">
        <v>38</v>
      </c>
      <c r="E303" s="30">
        <v>44313</v>
      </c>
      <c r="F303" s="31" t="s">
        <v>38</v>
      </c>
      <c r="G303" s="30">
        <v>44314</v>
      </c>
      <c r="H303" s="31" t="s">
        <v>38</v>
      </c>
      <c r="I303" s="30">
        <v>44315</v>
      </c>
      <c r="J303" s="31" t="s">
        <v>38</v>
      </c>
      <c r="K303" s="30">
        <v>44316</v>
      </c>
      <c r="L303" s="31" t="s">
        <v>38</v>
      </c>
      <c r="M303" s="99" t="s">
        <v>38</v>
      </c>
      <c r="N303" s="100" t="s">
        <v>38</v>
      </c>
    </row>
    <row r="304" spans="1:14" s="13" customFormat="1" ht="12.75" customHeight="1">
      <c r="A304" s="23" t="s">
        <v>38</v>
      </c>
      <c r="B304" s="24"/>
      <c r="C304" s="32" t="s">
        <v>38</v>
      </c>
      <c r="D304" s="33"/>
      <c r="E304" s="32" t="s">
        <v>38</v>
      </c>
      <c r="F304" s="33"/>
      <c r="G304" s="32" t="s">
        <v>38</v>
      </c>
      <c r="H304" s="33"/>
      <c r="I304" s="32" t="s">
        <v>38</v>
      </c>
      <c r="J304" s="33"/>
      <c r="K304" s="32" t="s">
        <v>38</v>
      </c>
      <c r="L304" s="33"/>
      <c r="M304" s="101" t="s">
        <v>38</v>
      </c>
      <c r="N304" s="102"/>
    </row>
    <row r="305" spans="1:14" s="13" customFormat="1" ht="12.75" customHeight="1">
      <c r="A305" s="23" t="s">
        <v>38</v>
      </c>
      <c r="B305" s="24"/>
      <c r="C305" s="32" t="s">
        <v>38</v>
      </c>
      <c r="D305" s="33"/>
      <c r="E305" s="32" t="s">
        <v>38</v>
      </c>
      <c r="F305" s="33"/>
      <c r="G305" s="32" t="s">
        <v>38</v>
      </c>
      <c r="H305" s="33"/>
      <c r="I305" s="32" t="s">
        <v>38</v>
      </c>
      <c r="J305" s="33"/>
      <c r="K305" s="32" t="s">
        <v>38</v>
      </c>
      <c r="L305" s="33"/>
      <c r="M305" s="101" t="s">
        <v>38</v>
      </c>
      <c r="N305" s="102"/>
    </row>
    <row r="306" spans="1:14" s="13" customFormat="1" ht="12.75" customHeight="1">
      <c r="A306" s="23" t="s">
        <v>38</v>
      </c>
      <c r="B306" s="24"/>
      <c r="C306" s="32" t="s">
        <v>38</v>
      </c>
      <c r="D306" s="33"/>
      <c r="E306" s="32" t="s">
        <v>38</v>
      </c>
      <c r="F306" s="33"/>
      <c r="G306" s="32" t="s">
        <v>38</v>
      </c>
      <c r="H306" s="33"/>
      <c r="I306" s="32" t="s">
        <v>38</v>
      </c>
      <c r="J306" s="33"/>
      <c r="K306" s="32" t="s">
        <v>38</v>
      </c>
      <c r="L306" s="33"/>
      <c r="M306" s="101" t="s">
        <v>38</v>
      </c>
      <c r="N306" s="102"/>
    </row>
    <row r="307" spans="1:14" s="13" customFormat="1" ht="12.75" customHeight="1">
      <c r="A307" s="23" t="s">
        <v>38</v>
      </c>
      <c r="B307" s="24"/>
      <c r="C307" s="32" t="s">
        <v>38</v>
      </c>
      <c r="D307" s="33"/>
      <c r="E307" s="32" t="s">
        <v>38</v>
      </c>
      <c r="F307" s="33"/>
      <c r="G307" s="32" t="s">
        <v>38</v>
      </c>
      <c r="H307" s="33"/>
      <c r="I307" s="32" t="s">
        <v>38</v>
      </c>
      <c r="J307" s="33"/>
      <c r="K307" s="32" t="s">
        <v>38</v>
      </c>
      <c r="L307" s="33"/>
      <c r="M307" s="101" t="s">
        <v>38</v>
      </c>
      <c r="N307" s="102"/>
    </row>
    <row r="308" spans="1:14" s="29" customFormat="1" ht="12.75" customHeight="1">
      <c r="A308" s="27" t="s">
        <v>38</v>
      </c>
      <c r="B308" s="28"/>
      <c r="C308" s="34" t="s">
        <v>38</v>
      </c>
      <c r="D308" s="35"/>
      <c r="E308" s="34" t="s">
        <v>38</v>
      </c>
      <c r="F308" s="35"/>
      <c r="G308" s="34" t="s">
        <v>38</v>
      </c>
      <c r="H308" s="35"/>
      <c r="I308" s="34" t="s">
        <v>38</v>
      </c>
      <c r="J308" s="35"/>
      <c r="K308" s="34" t="s">
        <v>38</v>
      </c>
      <c r="L308" s="35"/>
      <c r="M308" s="103" t="s">
        <v>38</v>
      </c>
      <c r="N308" s="104"/>
    </row>
    <row r="310" spans="1:14" s="13" customFormat="1" ht="61.5" customHeight="1">
      <c r="A310" s="12" t="s">
        <v>48</v>
      </c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</row>
    <row r="311" spans="1:14" s="13" customFormat="1" ht="18" customHeight="1">
      <c r="A311" s="14" t="s">
        <v>31</v>
      </c>
      <c r="B311" s="15"/>
      <c r="C311" s="15" t="s">
        <v>32</v>
      </c>
      <c r="D311" s="15"/>
      <c r="E311" s="15" t="s">
        <v>33</v>
      </c>
      <c r="F311" s="15"/>
      <c r="G311" s="15" t="s">
        <v>34</v>
      </c>
      <c r="H311" s="15"/>
      <c r="I311" s="15" t="s">
        <v>35</v>
      </c>
      <c r="J311" s="15"/>
      <c r="K311" s="15" t="s">
        <v>36</v>
      </c>
      <c r="L311" s="15"/>
      <c r="M311" s="15" t="s">
        <v>37</v>
      </c>
      <c r="N311" s="16"/>
    </row>
    <row r="312" spans="1:14" s="13" customFormat="1" ht="18" customHeight="1">
      <c r="A312" s="81" t="s">
        <v>38</v>
      </c>
      <c r="B312" s="82"/>
      <c r="C312" s="82"/>
      <c r="D312" s="82"/>
      <c r="E312" s="82"/>
      <c r="F312" s="82"/>
      <c r="G312" s="82"/>
      <c r="H312" s="82"/>
      <c r="I312" s="82"/>
      <c r="J312" s="82"/>
      <c r="K312" s="82"/>
      <c r="L312" s="87"/>
      <c r="M312" s="19">
        <v>44317</v>
      </c>
      <c r="N312" s="20" t="s">
        <v>38</v>
      </c>
    </row>
    <row r="313" spans="1:14" s="13" customFormat="1" ht="12.75" customHeight="1">
      <c r="A313" s="83"/>
      <c r="B313" s="84"/>
      <c r="C313" s="84"/>
      <c r="D313" s="84"/>
      <c r="E313" s="84"/>
      <c r="F313" s="84"/>
      <c r="G313" s="84"/>
      <c r="H313" s="84"/>
      <c r="I313" s="84"/>
      <c r="J313" s="84"/>
      <c r="K313" s="84"/>
      <c r="L313" s="88"/>
      <c r="M313" s="23" t="s">
        <v>38</v>
      </c>
      <c r="N313" s="24"/>
    </row>
    <row r="314" spans="1:14" s="13" customFormat="1" ht="12.75" customHeight="1">
      <c r="A314" s="83"/>
      <c r="B314" s="84"/>
      <c r="C314" s="84"/>
      <c r="D314" s="84"/>
      <c r="E314" s="84"/>
      <c r="F314" s="84"/>
      <c r="G314" s="84"/>
      <c r="H314" s="84"/>
      <c r="I314" s="84"/>
      <c r="J314" s="84"/>
      <c r="K314" s="84"/>
      <c r="L314" s="88"/>
      <c r="M314" s="23" t="s">
        <v>38</v>
      </c>
      <c r="N314" s="24"/>
    </row>
    <row r="315" spans="1:14" s="13" customFormat="1" ht="12.75" customHeight="1">
      <c r="A315" s="83"/>
      <c r="B315" s="84"/>
      <c r="C315" s="84"/>
      <c r="D315" s="84"/>
      <c r="E315" s="84"/>
      <c r="F315" s="84"/>
      <c r="G315" s="84"/>
      <c r="H315" s="84"/>
      <c r="I315" s="84"/>
      <c r="J315" s="84"/>
      <c r="K315" s="84"/>
      <c r="L315" s="88"/>
      <c r="M315" s="23" t="s">
        <v>38</v>
      </c>
      <c r="N315" s="24"/>
    </row>
    <row r="316" spans="1:14" s="13" customFormat="1" ht="12.75" customHeight="1">
      <c r="A316" s="83"/>
      <c r="B316" s="84"/>
      <c r="C316" s="84"/>
      <c r="D316" s="84"/>
      <c r="E316" s="84"/>
      <c r="F316" s="84"/>
      <c r="G316" s="84"/>
      <c r="H316" s="84"/>
      <c r="I316" s="84"/>
      <c r="J316" s="84"/>
      <c r="K316" s="84"/>
      <c r="L316" s="88"/>
      <c r="M316" s="23" t="s">
        <v>38</v>
      </c>
      <c r="N316" s="24"/>
    </row>
    <row r="317" spans="1:14" s="29" customFormat="1" ht="12.75" customHeight="1">
      <c r="A317" s="85"/>
      <c r="B317" s="86"/>
      <c r="C317" s="86"/>
      <c r="D317" s="86"/>
      <c r="E317" s="86"/>
      <c r="F317" s="86"/>
      <c r="G317" s="86"/>
      <c r="H317" s="86"/>
      <c r="I317" s="86"/>
      <c r="J317" s="86"/>
      <c r="K317" s="86"/>
      <c r="L317" s="89"/>
      <c r="M317" s="27" t="s">
        <v>38</v>
      </c>
      <c r="N317" s="28"/>
    </row>
    <row r="318" spans="1:14" s="13" customFormat="1" ht="18" customHeight="1">
      <c r="A318" s="19">
        <v>44318</v>
      </c>
      <c r="B318" s="20" t="s">
        <v>38</v>
      </c>
      <c r="C318" s="30">
        <v>44319</v>
      </c>
      <c r="D318" s="31" t="s">
        <v>38</v>
      </c>
      <c r="E318" s="30">
        <v>44320</v>
      </c>
      <c r="F318" s="31" t="s">
        <v>38</v>
      </c>
      <c r="G318" s="30">
        <v>44321</v>
      </c>
      <c r="H318" s="31"/>
      <c r="I318" s="30">
        <v>44322</v>
      </c>
      <c r="J318" s="31" t="s">
        <v>38</v>
      </c>
      <c r="K318" s="30">
        <v>44323</v>
      </c>
      <c r="L318" s="31" t="s">
        <v>38</v>
      </c>
      <c r="M318" s="19">
        <v>44324</v>
      </c>
      <c r="N318" s="20" t="s">
        <v>38</v>
      </c>
    </row>
    <row r="319" spans="1:14" s="13" customFormat="1" ht="12.75" customHeight="1">
      <c r="A319" s="23" t="s">
        <v>38</v>
      </c>
      <c r="B319" s="24"/>
      <c r="C319" s="32" t="s">
        <v>38</v>
      </c>
      <c r="D319" s="33"/>
      <c r="E319" s="32" t="s">
        <v>38</v>
      </c>
      <c r="F319" s="33"/>
      <c r="G319" s="32" t="s">
        <v>38</v>
      </c>
      <c r="H319" s="33"/>
      <c r="I319" s="32" t="s">
        <v>38</v>
      </c>
      <c r="J319" s="33"/>
      <c r="K319" s="32" t="s">
        <v>38</v>
      </c>
      <c r="L319" s="33"/>
      <c r="M319" s="23" t="s">
        <v>38</v>
      </c>
      <c r="N319" s="24"/>
    </row>
    <row r="320" spans="1:14" s="13" customFormat="1" ht="12.75" customHeight="1">
      <c r="A320" s="23" t="s">
        <v>38</v>
      </c>
      <c r="B320" s="24"/>
      <c r="C320" s="32" t="s">
        <v>38</v>
      </c>
      <c r="D320" s="33"/>
      <c r="E320" s="32" t="s">
        <v>38</v>
      </c>
      <c r="F320" s="33"/>
      <c r="G320" s="32" t="s">
        <v>38</v>
      </c>
      <c r="H320" s="33"/>
      <c r="I320" s="32" t="s">
        <v>38</v>
      </c>
      <c r="J320" s="33"/>
      <c r="K320" s="32" t="s">
        <v>38</v>
      </c>
      <c r="L320" s="33"/>
      <c r="M320" s="23" t="s">
        <v>38</v>
      </c>
      <c r="N320" s="24"/>
    </row>
    <row r="321" spans="1:14" s="13" customFormat="1" ht="12.75" customHeight="1">
      <c r="A321" s="23" t="s">
        <v>38</v>
      </c>
      <c r="B321" s="24"/>
      <c r="C321" s="32" t="s">
        <v>38</v>
      </c>
      <c r="D321" s="33"/>
      <c r="E321" s="32" t="s">
        <v>38</v>
      </c>
      <c r="F321" s="33"/>
      <c r="G321" s="32" t="s">
        <v>38</v>
      </c>
      <c r="H321" s="33"/>
      <c r="I321" s="32" t="s">
        <v>38</v>
      </c>
      <c r="J321" s="33"/>
      <c r="K321" s="32" t="s">
        <v>38</v>
      </c>
      <c r="L321" s="33"/>
      <c r="M321" s="23" t="s">
        <v>38</v>
      </c>
      <c r="N321" s="24"/>
    </row>
    <row r="322" spans="1:14" s="13" customFormat="1" ht="12.75" customHeight="1">
      <c r="A322" s="23" t="s">
        <v>38</v>
      </c>
      <c r="B322" s="24"/>
      <c r="C322" s="32" t="s">
        <v>38</v>
      </c>
      <c r="D322" s="33"/>
      <c r="E322" s="32" t="s">
        <v>38</v>
      </c>
      <c r="F322" s="33"/>
      <c r="G322" s="32" t="s">
        <v>38</v>
      </c>
      <c r="H322" s="33"/>
      <c r="I322" s="32" t="s">
        <v>38</v>
      </c>
      <c r="J322" s="33"/>
      <c r="K322" s="32" t="s">
        <v>38</v>
      </c>
      <c r="L322" s="33"/>
      <c r="M322" s="23" t="s">
        <v>38</v>
      </c>
      <c r="N322" s="24"/>
    </row>
    <row r="323" spans="1:14" s="29" customFormat="1" ht="12.75" customHeight="1">
      <c r="A323" s="27" t="s">
        <v>38</v>
      </c>
      <c r="B323" s="28"/>
      <c r="C323" s="34" t="s">
        <v>38</v>
      </c>
      <c r="D323" s="35"/>
      <c r="E323" s="34" t="s">
        <v>38</v>
      </c>
      <c r="F323" s="35"/>
      <c r="G323" s="34" t="s">
        <v>38</v>
      </c>
      <c r="H323" s="35"/>
      <c r="I323" s="34" t="s">
        <v>38</v>
      </c>
      <c r="J323" s="35"/>
      <c r="K323" s="34" t="s">
        <v>38</v>
      </c>
      <c r="L323" s="35"/>
      <c r="M323" s="27" t="s">
        <v>38</v>
      </c>
      <c r="N323" s="28"/>
    </row>
    <row r="324" spans="1:14" s="13" customFormat="1" ht="18" customHeight="1">
      <c r="A324" s="19">
        <v>44325</v>
      </c>
      <c r="B324" s="20"/>
      <c r="C324" s="30">
        <v>44326</v>
      </c>
      <c r="D324" s="31" t="s">
        <v>38</v>
      </c>
      <c r="E324" s="30">
        <v>44327</v>
      </c>
      <c r="F324" s="31" t="s">
        <v>38</v>
      </c>
      <c r="G324" s="30">
        <v>44328</v>
      </c>
      <c r="H324" s="31" t="s">
        <v>38</v>
      </c>
      <c r="I324" s="30">
        <v>44329</v>
      </c>
      <c r="J324" s="31" t="s">
        <v>38</v>
      </c>
      <c r="K324" s="30">
        <v>44330</v>
      </c>
      <c r="L324" s="31" t="s">
        <v>38</v>
      </c>
      <c r="M324" s="19">
        <v>44331</v>
      </c>
      <c r="N324" s="20" t="s">
        <v>38</v>
      </c>
    </row>
    <row r="325" spans="1:14" s="13" customFormat="1" ht="12.75" customHeight="1">
      <c r="A325" s="23" t="s">
        <v>38</v>
      </c>
      <c r="B325" s="24"/>
      <c r="C325" s="32" t="s">
        <v>38</v>
      </c>
      <c r="D325" s="33"/>
      <c r="E325" s="32" t="s">
        <v>38</v>
      </c>
      <c r="F325" s="33"/>
      <c r="G325" s="32" t="s">
        <v>38</v>
      </c>
      <c r="H325" s="33"/>
      <c r="I325" s="32" t="s">
        <v>38</v>
      </c>
      <c r="J325" s="33"/>
      <c r="K325" s="32" t="s">
        <v>38</v>
      </c>
      <c r="L325" s="33"/>
      <c r="M325" s="23" t="s">
        <v>38</v>
      </c>
      <c r="N325" s="24"/>
    </row>
    <row r="326" spans="1:14" s="13" customFormat="1" ht="12.75" customHeight="1">
      <c r="A326" s="23" t="s">
        <v>38</v>
      </c>
      <c r="B326" s="24"/>
      <c r="C326" s="32" t="s">
        <v>38</v>
      </c>
      <c r="D326" s="33"/>
      <c r="E326" s="32" t="s">
        <v>38</v>
      </c>
      <c r="F326" s="33"/>
      <c r="G326" s="32" t="s">
        <v>38</v>
      </c>
      <c r="H326" s="33"/>
      <c r="I326" s="32" t="s">
        <v>38</v>
      </c>
      <c r="J326" s="33"/>
      <c r="K326" s="32" t="s">
        <v>38</v>
      </c>
      <c r="L326" s="33"/>
      <c r="M326" s="23" t="s">
        <v>38</v>
      </c>
      <c r="N326" s="24"/>
    </row>
    <row r="327" spans="1:14" s="13" customFormat="1" ht="12.75" customHeight="1">
      <c r="A327" s="23" t="s">
        <v>38</v>
      </c>
      <c r="B327" s="24"/>
      <c r="C327" s="32" t="s">
        <v>38</v>
      </c>
      <c r="D327" s="33"/>
      <c r="E327" s="32" t="s">
        <v>38</v>
      </c>
      <c r="F327" s="33"/>
      <c r="G327" s="32" t="s">
        <v>38</v>
      </c>
      <c r="H327" s="33"/>
      <c r="I327" s="32" t="s">
        <v>38</v>
      </c>
      <c r="J327" s="33"/>
      <c r="K327" s="32" t="s">
        <v>38</v>
      </c>
      <c r="L327" s="33"/>
      <c r="M327" s="23" t="s">
        <v>38</v>
      </c>
      <c r="N327" s="24"/>
    </row>
    <row r="328" spans="1:14" s="13" customFormat="1" ht="12.75" customHeight="1">
      <c r="A328" s="23" t="s">
        <v>38</v>
      </c>
      <c r="B328" s="24"/>
      <c r="C328" s="32" t="s">
        <v>38</v>
      </c>
      <c r="D328" s="33"/>
      <c r="E328" s="32" t="s">
        <v>38</v>
      </c>
      <c r="F328" s="33"/>
      <c r="G328" s="32" t="s">
        <v>38</v>
      </c>
      <c r="H328" s="33"/>
      <c r="I328" s="32" t="s">
        <v>38</v>
      </c>
      <c r="J328" s="33"/>
      <c r="K328" s="32" t="s">
        <v>38</v>
      </c>
      <c r="L328" s="33"/>
      <c r="M328" s="23" t="s">
        <v>38</v>
      </c>
      <c r="N328" s="24"/>
    </row>
    <row r="329" spans="1:14" s="29" customFormat="1" ht="12.75" customHeight="1">
      <c r="A329" s="27" t="s">
        <v>38</v>
      </c>
      <c r="B329" s="28"/>
      <c r="C329" s="34" t="s">
        <v>38</v>
      </c>
      <c r="D329" s="35"/>
      <c r="E329" s="34" t="s">
        <v>38</v>
      </c>
      <c r="F329" s="35"/>
      <c r="G329" s="34" t="s">
        <v>38</v>
      </c>
      <c r="H329" s="35"/>
      <c r="I329" s="34" t="s">
        <v>38</v>
      </c>
      <c r="J329" s="35"/>
      <c r="K329" s="34" t="s">
        <v>38</v>
      </c>
      <c r="L329" s="35"/>
      <c r="M329" s="27" t="s">
        <v>38</v>
      </c>
      <c r="N329" s="28"/>
    </row>
    <row r="330" spans="1:14" s="13" customFormat="1" ht="18" customHeight="1">
      <c r="A330" s="19">
        <v>44332</v>
      </c>
      <c r="B330" s="20" t="s">
        <v>38</v>
      </c>
      <c r="C330" s="30">
        <v>44333</v>
      </c>
      <c r="D330" s="31" t="s">
        <v>38</v>
      </c>
      <c r="E330" s="30">
        <v>44334</v>
      </c>
      <c r="F330" s="31" t="s">
        <v>38</v>
      </c>
      <c r="G330" s="30">
        <v>44335</v>
      </c>
      <c r="H330" s="31" t="s">
        <v>38</v>
      </c>
      <c r="I330" s="30">
        <v>44336</v>
      </c>
      <c r="J330" s="31" t="s">
        <v>38</v>
      </c>
      <c r="K330" s="30">
        <v>44337</v>
      </c>
      <c r="L330" s="31" t="s">
        <v>38</v>
      </c>
      <c r="M330" s="19">
        <v>44338</v>
      </c>
      <c r="N330" s="20" t="s">
        <v>38</v>
      </c>
    </row>
    <row r="331" spans="1:14" s="13" customFormat="1" ht="12.75" customHeight="1">
      <c r="A331" s="23" t="s">
        <v>38</v>
      </c>
      <c r="B331" s="24"/>
      <c r="C331" s="32" t="s">
        <v>38</v>
      </c>
      <c r="D331" s="33"/>
      <c r="E331" s="32" t="s">
        <v>38</v>
      </c>
      <c r="F331" s="33"/>
      <c r="G331" s="32" t="s">
        <v>38</v>
      </c>
      <c r="H331" s="33"/>
      <c r="I331" s="32" t="s">
        <v>38</v>
      </c>
      <c r="J331" s="33"/>
      <c r="K331" s="32" t="s">
        <v>38</v>
      </c>
      <c r="L331" s="33"/>
      <c r="M331" s="23" t="s">
        <v>38</v>
      </c>
      <c r="N331" s="24"/>
    </row>
    <row r="332" spans="1:14" s="13" customFormat="1" ht="12.75" customHeight="1">
      <c r="A332" s="23" t="s">
        <v>38</v>
      </c>
      <c r="B332" s="24"/>
      <c r="C332" s="32" t="s">
        <v>38</v>
      </c>
      <c r="D332" s="33"/>
      <c r="E332" s="32" t="s">
        <v>38</v>
      </c>
      <c r="F332" s="33"/>
      <c r="G332" s="32" t="s">
        <v>38</v>
      </c>
      <c r="H332" s="33"/>
      <c r="I332" s="32" t="s">
        <v>38</v>
      </c>
      <c r="J332" s="33"/>
      <c r="K332" s="32" t="s">
        <v>38</v>
      </c>
      <c r="L332" s="33"/>
      <c r="M332" s="23" t="s">
        <v>38</v>
      </c>
      <c r="N332" s="24"/>
    </row>
    <row r="333" spans="1:14" s="13" customFormat="1" ht="12.75" customHeight="1">
      <c r="A333" s="23" t="s">
        <v>38</v>
      </c>
      <c r="B333" s="24"/>
      <c r="C333" s="32" t="s">
        <v>38</v>
      </c>
      <c r="D333" s="33"/>
      <c r="E333" s="32" t="s">
        <v>38</v>
      </c>
      <c r="F333" s="33"/>
      <c r="G333" s="32" t="s">
        <v>38</v>
      </c>
      <c r="H333" s="33"/>
      <c r="I333" s="32" t="s">
        <v>38</v>
      </c>
      <c r="J333" s="33"/>
      <c r="K333" s="32" t="s">
        <v>38</v>
      </c>
      <c r="L333" s="33"/>
      <c r="M333" s="23" t="s">
        <v>38</v>
      </c>
      <c r="N333" s="24"/>
    </row>
    <row r="334" spans="1:14" s="13" customFormat="1" ht="12.75" customHeight="1">
      <c r="A334" s="23" t="s">
        <v>38</v>
      </c>
      <c r="B334" s="24"/>
      <c r="C334" s="32" t="s">
        <v>38</v>
      </c>
      <c r="D334" s="33"/>
      <c r="E334" s="32" t="s">
        <v>38</v>
      </c>
      <c r="F334" s="33"/>
      <c r="G334" s="32" t="s">
        <v>38</v>
      </c>
      <c r="H334" s="33"/>
      <c r="I334" s="32" t="s">
        <v>38</v>
      </c>
      <c r="J334" s="33"/>
      <c r="K334" s="32" t="s">
        <v>38</v>
      </c>
      <c r="L334" s="33"/>
      <c r="M334" s="23" t="s">
        <v>38</v>
      </c>
      <c r="N334" s="24"/>
    </row>
    <row r="335" spans="1:14" s="29" customFormat="1" ht="12.75" customHeight="1">
      <c r="A335" s="23" t="s">
        <v>38</v>
      </c>
      <c r="B335" s="24"/>
      <c r="C335" s="32" t="s">
        <v>38</v>
      </c>
      <c r="D335" s="33"/>
      <c r="E335" s="32" t="s">
        <v>38</v>
      </c>
      <c r="F335" s="33"/>
      <c r="G335" s="32" t="s">
        <v>38</v>
      </c>
      <c r="H335" s="33"/>
      <c r="I335" s="32" t="s">
        <v>38</v>
      </c>
      <c r="J335" s="33"/>
      <c r="K335" s="32" t="s">
        <v>38</v>
      </c>
      <c r="L335" s="33"/>
      <c r="M335" s="23" t="s">
        <v>38</v>
      </c>
      <c r="N335" s="24"/>
    </row>
    <row r="336" spans="1:14" s="13" customFormat="1" ht="18" customHeight="1">
      <c r="A336" s="19">
        <v>44339</v>
      </c>
      <c r="B336" s="20" t="s">
        <v>38</v>
      </c>
      <c r="C336" s="30">
        <v>44340</v>
      </c>
      <c r="D336" s="31" t="s">
        <v>38</v>
      </c>
      <c r="E336" s="30">
        <v>44341</v>
      </c>
      <c r="F336" s="31" t="s">
        <v>38</v>
      </c>
      <c r="G336" s="30">
        <v>44342</v>
      </c>
      <c r="H336" s="31" t="s">
        <v>38</v>
      </c>
      <c r="I336" s="30">
        <v>44343</v>
      </c>
      <c r="J336" s="31" t="s">
        <v>38</v>
      </c>
      <c r="K336" s="30">
        <v>44344</v>
      </c>
      <c r="L336" s="31" t="s">
        <v>38</v>
      </c>
      <c r="M336" s="19">
        <v>44345</v>
      </c>
      <c r="N336" s="20" t="s">
        <v>38</v>
      </c>
    </row>
    <row r="337" spans="1:14" s="13" customFormat="1" ht="12.75" customHeight="1">
      <c r="A337" s="23" t="s">
        <v>38</v>
      </c>
      <c r="B337" s="24"/>
      <c r="C337" s="32" t="s">
        <v>38</v>
      </c>
      <c r="D337" s="33"/>
      <c r="E337" s="32" t="s">
        <v>38</v>
      </c>
      <c r="F337" s="33"/>
      <c r="G337" s="32" t="s">
        <v>38</v>
      </c>
      <c r="H337" s="33"/>
      <c r="I337" s="32" t="s">
        <v>38</v>
      </c>
      <c r="J337" s="33"/>
      <c r="K337" s="32" t="s">
        <v>38</v>
      </c>
      <c r="L337" s="33"/>
      <c r="M337" s="23" t="s">
        <v>38</v>
      </c>
      <c r="N337" s="24"/>
    </row>
    <row r="338" spans="1:14" s="13" customFormat="1" ht="12.75" customHeight="1">
      <c r="A338" s="23" t="s">
        <v>38</v>
      </c>
      <c r="B338" s="24"/>
      <c r="C338" s="32" t="s">
        <v>38</v>
      </c>
      <c r="D338" s="33"/>
      <c r="E338" s="32" t="s">
        <v>38</v>
      </c>
      <c r="F338" s="33"/>
      <c r="G338" s="32" t="s">
        <v>38</v>
      </c>
      <c r="H338" s="33"/>
      <c r="I338" s="32" t="s">
        <v>38</v>
      </c>
      <c r="J338" s="33"/>
      <c r="K338" s="32" t="s">
        <v>38</v>
      </c>
      <c r="L338" s="33"/>
      <c r="M338" s="23" t="s">
        <v>38</v>
      </c>
      <c r="N338" s="24"/>
    </row>
    <row r="339" spans="1:14" s="13" customFormat="1" ht="12.75" customHeight="1">
      <c r="A339" s="23" t="s">
        <v>38</v>
      </c>
      <c r="B339" s="24"/>
      <c r="C339" s="32" t="s">
        <v>38</v>
      </c>
      <c r="D339" s="33"/>
      <c r="E339" s="32" t="s">
        <v>38</v>
      </c>
      <c r="F339" s="33"/>
      <c r="G339" s="32" t="s">
        <v>38</v>
      </c>
      <c r="H339" s="33"/>
      <c r="I339" s="32" t="s">
        <v>38</v>
      </c>
      <c r="J339" s="33"/>
      <c r="K339" s="32" t="s">
        <v>38</v>
      </c>
      <c r="L339" s="33"/>
      <c r="M339" s="23" t="s">
        <v>38</v>
      </c>
      <c r="N339" s="24"/>
    </row>
    <row r="340" spans="1:14" s="13" customFormat="1" ht="12.75" customHeight="1">
      <c r="A340" s="23" t="s">
        <v>38</v>
      </c>
      <c r="B340" s="24"/>
      <c r="C340" s="32" t="s">
        <v>38</v>
      </c>
      <c r="D340" s="33"/>
      <c r="E340" s="32" t="s">
        <v>38</v>
      </c>
      <c r="F340" s="33"/>
      <c r="G340" s="32" t="s">
        <v>38</v>
      </c>
      <c r="H340" s="33"/>
      <c r="I340" s="32" t="s">
        <v>38</v>
      </c>
      <c r="J340" s="33"/>
      <c r="K340" s="32" t="s">
        <v>38</v>
      </c>
      <c r="L340" s="33"/>
      <c r="M340" s="23" t="s">
        <v>38</v>
      </c>
      <c r="N340" s="24"/>
    </row>
    <row r="341" spans="1:14" s="29" customFormat="1" ht="12.75" customHeight="1">
      <c r="A341" s="27" t="s">
        <v>38</v>
      </c>
      <c r="B341" s="28"/>
      <c r="C341" s="34" t="s">
        <v>38</v>
      </c>
      <c r="D341" s="35"/>
      <c r="E341" s="34" t="s">
        <v>38</v>
      </c>
      <c r="F341" s="35"/>
      <c r="G341" s="34" t="s">
        <v>38</v>
      </c>
      <c r="H341" s="35"/>
      <c r="I341" s="34" t="s">
        <v>38</v>
      </c>
      <c r="J341" s="35"/>
      <c r="K341" s="34" t="s">
        <v>38</v>
      </c>
      <c r="L341" s="35"/>
      <c r="M341" s="27" t="s">
        <v>38</v>
      </c>
      <c r="N341" s="28"/>
    </row>
    <row r="342" spans="1:14" customFormat="1" ht="18" customHeight="1">
      <c r="A342" s="19">
        <v>44346</v>
      </c>
      <c r="B342" s="20" t="s">
        <v>38</v>
      </c>
      <c r="C342" s="30">
        <v>44347</v>
      </c>
      <c r="D342" s="31"/>
      <c r="E342" s="36"/>
      <c r="F342" s="37"/>
      <c r="G342" s="37"/>
      <c r="H342" s="37"/>
      <c r="I342" s="37"/>
      <c r="J342" s="76" t="s">
        <v>39</v>
      </c>
      <c r="K342" s="76"/>
      <c r="L342" s="76"/>
      <c r="M342" s="76"/>
      <c r="N342" s="77"/>
    </row>
    <row r="343" spans="1:14" customFormat="1" ht="12.75" customHeight="1">
      <c r="A343" s="23" t="s">
        <v>38</v>
      </c>
      <c r="B343" s="24"/>
      <c r="C343" s="32" t="s">
        <v>38</v>
      </c>
      <c r="D343" s="33"/>
      <c r="E343" s="38"/>
      <c r="F343" s="39"/>
      <c r="G343" s="39"/>
      <c r="H343" s="39"/>
      <c r="I343" s="39"/>
      <c r="J343" s="78"/>
      <c r="K343" s="78"/>
      <c r="L343" s="78"/>
      <c r="M343" s="78"/>
      <c r="N343" s="79"/>
    </row>
    <row r="344" spans="1:14" customFormat="1" ht="12.75" customHeight="1">
      <c r="A344" s="23" t="s">
        <v>38</v>
      </c>
      <c r="B344" s="24"/>
      <c r="C344" s="32" t="s">
        <v>38</v>
      </c>
      <c r="D344" s="33"/>
      <c r="E344" s="38"/>
      <c r="F344" s="39"/>
      <c r="G344" s="39"/>
      <c r="H344" s="39"/>
      <c r="I344" s="39"/>
      <c r="J344" s="78"/>
      <c r="K344" s="78"/>
      <c r="L344" s="78"/>
      <c r="M344" s="78"/>
      <c r="N344" s="79"/>
    </row>
    <row r="345" spans="1:14" customFormat="1" ht="12.75" customHeight="1">
      <c r="A345" s="23" t="s">
        <v>38</v>
      </c>
      <c r="B345" s="24"/>
      <c r="C345" s="32" t="s">
        <v>38</v>
      </c>
      <c r="D345" s="33"/>
      <c r="E345" s="38"/>
      <c r="F345" s="39"/>
      <c r="G345" s="39"/>
      <c r="H345" s="39"/>
      <c r="I345" s="39"/>
      <c r="J345" s="78"/>
      <c r="K345" s="78"/>
      <c r="L345" s="78"/>
      <c r="M345" s="78"/>
      <c r="N345" s="79"/>
    </row>
    <row r="346" spans="1:14" customFormat="1" ht="12.75" customHeight="1">
      <c r="A346" s="23" t="s">
        <v>38</v>
      </c>
      <c r="B346" s="24"/>
      <c r="C346" s="32" t="s">
        <v>38</v>
      </c>
      <c r="D346" s="33"/>
      <c r="E346" s="38"/>
      <c r="F346" s="39"/>
      <c r="G346" s="39"/>
      <c r="H346" s="39"/>
      <c r="I346" s="39"/>
      <c r="J346" s="78"/>
      <c r="K346" s="78"/>
      <c r="L346" s="78"/>
      <c r="M346" s="78"/>
      <c r="N346" s="79"/>
    </row>
    <row r="347" spans="1:14" customFormat="1" ht="12.75" customHeight="1">
      <c r="A347" s="27" t="s">
        <v>38</v>
      </c>
      <c r="B347" s="28"/>
      <c r="C347" s="34" t="s">
        <v>38</v>
      </c>
      <c r="D347" s="35"/>
      <c r="E347" s="40"/>
      <c r="F347" s="41"/>
      <c r="G347" s="41"/>
      <c r="H347" s="41"/>
      <c r="I347" s="41"/>
      <c r="J347" s="80"/>
      <c r="K347" s="80"/>
      <c r="L347" s="80"/>
      <c r="M347" s="80"/>
      <c r="N347" s="75"/>
    </row>
    <row r="349" spans="1:14" s="13" customFormat="1" ht="61.5" customHeight="1">
      <c r="A349" s="12" t="s">
        <v>49</v>
      </c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</row>
    <row r="350" spans="1:14" s="13" customFormat="1" ht="18" customHeight="1">
      <c r="A350" s="14" t="s">
        <v>31</v>
      </c>
      <c r="B350" s="15"/>
      <c r="C350" s="15" t="s">
        <v>32</v>
      </c>
      <c r="D350" s="15"/>
      <c r="E350" s="15" t="s">
        <v>33</v>
      </c>
      <c r="F350" s="15"/>
      <c r="G350" s="15" t="s">
        <v>34</v>
      </c>
      <c r="H350" s="15"/>
      <c r="I350" s="15" t="s">
        <v>35</v>
      </c>
      <c r="J350" s="15"/>
      <c r="K350" s="15" t="s">
        <v>36</v>
      </c>
      <c r="L350" s="15"/>
      <c r="M350" s="15" t="s">
        <v>37</v>
      </c>
      <c r="N350" s="16"/>
    </row>
    <row r="351" spans="1:14" s="13" customFormat="1" ht="18" customHeight="1">
      <c r="A351" s="81" t="s">
        <v>38</v>
      </c>
      <c r="B351" s="82"/>
      <c r="C351" s="82"/>
      <c r="D351" s="87"/>
      <c r="E351" s="30">
        <v>44348</v>
      </c>
      <c r="F351" s="31" t="s">
        <v>38</v>
      </c>
      <c r="G351" s="30">
        <v>44349</v>
      </c>
      <c r="H351" s="31" t="s">
        <v>38</v>
      </c>
      <c r="I351" s="30">
        <v>44350</v>
      </c>
      <c r="J351" s="31" t="s">
        <v>38</v>
      </c>
      <c r="K351" s="30">
        <v>44351</v>
      </c>
      <c r="L351" s="31" t="s">
        <v>38</v>
      </c>
      <c r="M351" s="19">
        <v>44352</v>
      </c>
      <c r="N351" s="20" t="s">
        <v>38</v>
      </c>
    </row>
    <row r="352" spans="1:14" s="13" customFormat="1" ht="12.75" customHeight="1">
      <c r="A352" s="83"/>
      <c r="B352" s="84"/>
      <c r="C352" s="84"/>
      <c r="D352" s="88"/>
      <c r="E352" s="32" t="s">
        <v>38</v>
      </c>
      <c r="F352" s="33"/>
      <c r="G352" s="32" t="s">
        <v>38</v>
      </c>
      <c r="H352" s="33"/>
      <c r="I352" s="32" t="s">
        <v>38</v>
      </c>
      <c r="J352" s="33"/>
      <c r="K352" s="32" t="s">
        <v>38</v>
      </c>
      <c r="L352" s="33"/>
      <c r="M352" s="23" t="s">
        <v>38</v>
      </c>
      <c r="N352" s="24"/>
    </row>
    <row r="353" spans="1:14" s="13" customFormat="1" ht="12.75" customHeight="1">
      <c r="A353" s="83"/>
      <c r="B353" s="84"/>
      <c r="C353" s="84"/>
      <c r="D353" s="88"/>
      <c r="E353" s="32" t="s">
        <v>38</v>
      </c>
      <c r="F353" s="33"/>
      <c r="G353" s="32" t="s">
        <v>38</v>
      </c>
      <c r="H353" s="33"/>
      <c r="I353" s="32" t="s">
        <v>38</v>
      </c>
      <c r="J353" s="33"/>
      <c r="K353" s="32" t="s">
        <v>38</v>
      </c>
      <c r="L353" s="33"/>
      <c r="M353" s="23" t="s">
        <v>38</v>
      </c>
      <c r="N353" s="24"/>
    </row>
    <row r="354" spans="1:14" s="13" customFormat="1" ht="12.75" customHeight="1">
      <c r="A354" s="83"/>
      <c r="B354" s="84"/>
      <c r="C354" s="84"/>
      <c r="D354" s="88"/>
      <c r="E354" s="32" t="s">
        <v>38</v>
      </c>
      <c r="F354" s="33"/>
      <c r="G354" s="32" t="s">
        <v>38</v>
      </c>
      <c r="H354" s="33"/>
      <c r="I354" s="32" t="s">
        <v>38</v>
      </c>
      <c r="J354" s="33"/>
      <c r="K354" s="32" t="s">
        <v>38</v>
      </c>
      <c r="L354" s="33"/>
      <c r="M354" s="23" t="s">
        <v>38</v>
      </c>
      <c r="N354" s="24"/>
    </row>
    <row r="355" spans="1:14" s="13" customFormat="1" ht="12.75" customHeight="1">
      <c r="A355" s="83"/>
      <c r="B355" s="84"/>
      <c r="C355" s="84"/>
      <c r="D355" s="88"/>
      <c r="E355" s="32" t="s">
        <v>38</v>
      </c>
      <c r="F355" s="33"/>
      <c r="G355" s="32" t="s">
        <v>38</v>
      </c>
      <c r="H355" s="33"/>
      <c r="I355" s="32" t="s">
        <v>38</v>
      </c>
      <c r="J355" s="33"/>
      <c r="K355" s="32" t="s">
        <v>38</v>
      </c>
      <c r="L355" s="33"/>
      <c r="M355" s="23" t="s">
        <v>38</v>
      </c>
      <c r="N355" s="24"/>
    </row>
    <row r="356" spans="1:14" s="29" customFormat="1" ht="12.75" customHeight="1">
      <c r="A356" s="85"/>
      <c r="B356" s="86"/>
      <c r="C356" s="86"/>
      <c r="D356" s="89"/>
      <c r="E356" s="34" t="s">
        <v>38</v>
      </c>
      <c r="F356" s="35"/>
      <c r="G356" s="34" t="s">
        <v>38</v>
      </c>
      <c r="H356" s="35"/>
      <c r="I356" s="34" t="s">
        <v>38</v>
      </c>
      <c r="J356" s="35"/>
      <c r="K356" s="34" t="s">
        <v>38</v>
      </c>
      <c r="L356" s="35"/>
      <c r="M356" s="27" t="s">
        <v>38</v>
      </c>
      <c r="N356" s="28"/>
    </row>
    <row r="357" spans="1:14" s="13" customFormat="1" ht="18" customHeight="1">
      <c r="A357" s="19">
        <v>44353</v>
      </c>
      <c r="B357" s="20" t="s">
        <v>38</v>
      </c>
      <c r="C357" s="30">
        <v>44354</v>
      </c>
      <c r="D357" s="31" t="s">
        <v>38</v>
      </c>
      <c r="E357" s="30">
        <v>44355</v>
      </c>
      <c r="F357" s="31" t="s">
        <v>38</v>
      </c>
      <c r="G357" s="30">
        <v>44356</v>
      </c>
      <c r="H357" s="31" t="s">
        <v>38</v>
      </c>
      <c r="I357" s="30">
        <v>44357</v>
      </c>
      <c r="J357" s="31" t="s">
        <v>38</v>
      </c>
      <c r="K357" s="30">
        <v>44358</v>
      </c>
      <c r="L357" s="31" t="s">
        <v>38</v>
      </c>
      <c r="M357" s="19">
        <v>44359</v>
      </c>
      <c r="N357" s="20" t="s">
        <v>38</v>
      </c>
    </row>
    <row r="358" spans="1:14" s="13" customFormat="1" ht="12.75" customHeight="1">
      <c r="A358" s="23" t="s">
        <v>38</v>
      </c>
      <c r="B358" s="24"/>
      <c r="C358" s="32" t="s">
        <v>38</v>
      </c>
      <c r="D358" s="33"/>
      <c r="E358" s="32" t="s">
        <v>38</v>
      </c>
      <c r="F358" s="33"/>
      <c r="G358" s="32" t="s">
        <v>38</v>
      </c>
      <c r="H358" s="33"/>
      <c r="I358" s="32" t="s">
        <v>38</v>
      </c>
      <c r="J358" s="33"/>
      <c r="K358" s="32" t="s">
        <v>38</v>
      </c>
      <c r="L358" s="33"/>
      <c r="M358" s="23" t="s">
        <v>38</v>
      </c>
      <c r="N358" s="24"/>
    </row>
    <row r="359" spans="1:14" s="13" customFormat="1" ht="12.75" customHeight="1">
      <c r="A359" s="23" t="s">
        <v>38</v>
      </c>
      <c r="B359" s="24"/>
      <c r="C359" s="32" t="s">
        <v>38</v>
      </c>
      <c r="D359" s="33"/>
      <c r="E359" s="32" t="s">
        <v>38</v>
      </c>
      <c r="F359" s="33"/>
      <c r="G359" s="32" t="s">
        <v>38</v>
      </c>
      <c r="H359" s="33"/>
      <c r="I359" s="32" t="s">
        <v>38</v>
      </c>
      <c r="J359" s="33"/>
      <c r="K359" s="32" t="s">
        <v>38</v>
      </c>
      <c r="L359" s="33"/>
      <c r="M359" s="23" t="s">
        <v>38</v>
      </c>
      <c r="N359" s="24"/>
    </row>
    <row r="360" spans="1:14" s="13" customFormat="1" ht="12.75" customHeight="1">
      <c r="A360" s="23" t="s">
        <v>38</v>
      </c>
      <c r="B360" s="24"/>
      <c r="C360" s="32" t="s">
        <v>38</v>
      </c>
      <c r="D360" s="33"/>
      <c r="E360" s="32" t="s">
        <v>38</v>
      </c>
      <c r="F360" s="33"/>
      <c r="G360" s="32" t="s">
        <v>38</v>
      </c>
      <c r="H360" s="33"/>
      <c r="I360" s="32" t="s">
        <v>38</v>
      </c>
      <c r="J360" s="33"/>
      <c r="K360" s="32" t="s">
        <v>38</v>
      </c>
      <c r="L360" s="33"/>
      <c r="M360" s="23" t="s">
        <v>38</v>
      </c>
      <c r="N360" s="24"/>
    </row>
    <row r="361" spans="1:14" s="13" customFormat="1" ht="12.75" customHeight="1">
      <c r="A361" s="23" t="s">
        <v>38</v>
      </c>
      <c r="B361" s="24"/>
      <c r="C361" s="32" t="s">
        <v>38</v>
      </c>
      <c r="D361" s="33"/>
      <c r="E361" s="32" t="s">
        <v>38</v>
      </c>
      <c r="F361" s="33"/>
      <c r="G361" s="32" t="s">
        <v>38</v>
      </c>
      <c r="H361" s="33"/>
      <c r="I361" s="32" t="s">
        <v>38</v>
      </c>
      <c r="J361" s="33"/>
      <c r="K361" s="32" t="s">
        <v>38</v>
      </c>
      <c r="L361" s="33"/>
      <c r="M361" s="23" t="s">
        <v>38</v>
      </c>
      <c r="N361" s="24"/>
    </row>
    <row r="362" spans="1:14" s="29" customFormat="1" ht="12.75" customHeight="1">
      <c r="A362" s="27" t="s">
        <v>38</v>
      </c>
      <c r="B362" s="28"/>
      <c r="C362" s="34" t="s">
        <v>38</v>
      </c>
      <c r="D362" s="35"/>
      <c r="E362" s="34" t="s">
        <v>38</v>
      </c>
      <c r="F362" s="35"/>
      <c r="G362" s="34" t="s">
        <v>38</v>
      </c>
      <c r="H362" s="35"/>
      <c r="I362" s="34" t="s">
        <v>38</v>
      </c>
      <c r="J362" s="35"/>
      <c r="K362" s="34" t="s">
        <v>38</v>
      </c>
      <c r="L362" s="35"/>
      <c r="M362" s="27" t="s">
        <v>38</v>
      </c>
      <c r="N362" s="28"/>
    </row>
    <row r="363" spans="1:14" s="13" customFormat="1" ht="18" customHeight="1">
      <c r="A363" s="19">
        <v>44360</v>
      </c>
      <c r="B363" s="20" t="s">
        <v>38</v>
      </c>
      <c r="C363" s="30">
        <v>44361</v>
      </c>
      <c r="D363" s="31"/>
      <c r="E363" s="30">
        <v>44362</v>
      </c>
      <c r="F363" s="31" t="s">
        <v>38</v>
      </c>
      <c r="G363" s="30">
        <v>44363</v>
      </c>
      <c r="H363" s="31" t="s">
        <v>38</v>
      </c>
      <c r="I363" s="30">
        <v>44364</v>
      </c>
      <c r="J363" s="31" t="s">
        <v>38</v>
      </c>
      <c r="K363" s="30">
        <v>44365</v>
      </c>
      <c r="L363" s="31" t="s">
        <v>38</v>
      </c>
      <c r="M363" s="19">
        <v>44366</v>
      </c>
      <c r="N363" s="20" t="s">
        <v>38</v>
      </c>
    </row>
    <row r="364" spans="1:14" s="13" customFormat="1" ht="12.75" customHeight="1">
      <c r="A364" s="23" t="s">
        <v>38</v>
      </c>
      <c r="B364" s="24"/>
      <c r="C364" s="32" t="s">
        <v>38</v>
      </c>
      <c r="D364" s="33"/>
      <c r="E364" s="32" t="s">
        <v>38</v>
      </c>
      <c r="F364" s="33"/>
      <c r="G364" s="32" t="s">
        <v>38</v>
      </c>
      <c r="H364" s="33"/>
      <c r="I364" s="32" t="s">
        <v>38</v>
      </c>
      <c r="J364" s="33"/>
      <c r="K364" s="32" t="s">
        <v>38</v>
      </c>
      <c r="L364" s="33"/>
      <c r="M364" s="23" t="s">
        <v>38</v>
      </c>
      <c r="N364" s="24"/>
    </row>
    <row r="365" spans="1:14" s="13" customFormat="1" ht="12.75" customHeight="1">
      <c r="A365" s="23" t="s">
        <v>38</v>
      </c>
      <c r="B365" s="24"/>
      <c r="C365" s="32" t="s">
        <v>38</v>
      </c>
      <c r="D365" s="33"/>
      <c r="E365" s="32" t="s">
        <v>38</v>
      </c>
      <c r="F365" s="33"/>
      <c r="G365" s="32" t="s">
        <v>38</v>
      </c>
      <c r="H365" s="33"/>
      <c r="I365" s="32" t="s">
        <v>38</v>
      </c>
      <c r="J365" s="33"/>
      <c r="K365" s="32" t="s">
        <v>38</v>
      </c>
      <c r="L365" s="33"/>
      <c r="M365" s="23" t="s">
        <v>38</v>
      </c>
      <c r="N365" s="24"/>
    </row>
    <row r="366" spans="1:14" s="13" customFormat="1" ht="12.75" customHeight="1">
      <c r="A366" s="23" t="s">
        <v>38</v>
      </c>
      <c r="B366" s="24"/>
      <c r="C366" s="32" t="s">
        <v>38</v>
      </c>
      <c r="D366" s="33"/>
      <c r="E366" s="32" t="s">
        <v>38</v>
      </c>
      <c r="F366" s="33"/>
      <c r="G366" s="32" t="s">
        <v>38</v>
      </c>
      <c r="H366" s="33"/>
      <c r="I366" s="32" t="s">
        <v>38</v>
      </c>
      <c r="J366" s="33"/>
      <c r="K366" s="32" t="s">
        <v>38</v>
      </c>
      <c r="L366" s="33"/>
      <c r="M366" s="23" t="s">
        <v>38</v>
      </c>
      <c r="N366" s="24"/>
    </row>
    <row r="367" spans="1:14" s="13" customFormat="1" ht="12.75" customHeight="1">
      <c r="A367" s="23" t="s">
        <v>38</v>
      </c>
      <c r="B367" s="24"/>
      <c r="C367" s="32" t="s">
        <v>38</v>
      </c>
      <c r="D367" s="33"/>
      <c r="E367" s="32" t="s">
        <v>38</v>
      </c>
      <c r="F367" s="33"/>
      <c r="G367" s="32" t="s">
        <v>38</v>
      </c>
      <c r="H367" s="33"/>
      <c r="I367" s="32" t="s">
        <v>38</v>
      </c>
      <c r="J367" s="33"/>
      <c r="K367" s="32" t="s">
        <v>38</v>
      </c>
      <c r="L367" s="33"/>
      <c r="M367" s="23" t="s">
        <v>38</v>
      </c>
      <c r="N367" s="24"/>
    </row>
    <row r="368" spans="1:14" s="29" customFormat="1" ht="12.75" customHeight="1">
      <c r="A368" s="27" t="s">
        <v>38</v>
      </c>
      <c r="B368" s="28"/>
      <c r="C368" s="34" t="s">
        <v>38</v>
      </c>
      <c r="D368" s="35"/>
      <c r="E368" s="34" t="s">
        <v>38</v>
      </c>
      <c r="F368" s="35"/>
      <c r="G368" s="34" t="s">
        <v>38</v>
      </c>
      <c r="H368" s="35"/>
      <c r="I368" s="34" t="s">
        <v>38</v>
      </c>
      <c r="J368" s="35"/>
      <c r="K368" s="34" t="s">
        <v>38</v>
      </c>
      <c r="L368" s="35"/>
      <c r="M368" s="27" t="s">
        <v>38</v>
      </c>
      <c r="N368" s="28"/>
    </row>
    <row r="369" spans="1:14" s="13" customFormat="1" ht="18" customHeight="1">
      <c r="A369" s="19">
        <v>44367</v>
      </c>
      <c r="B369" s="20"/>
      <c r="C369" s="30">
        <v>44368</v>
      </c>
      <c r="D369" s="31"/>
      <c r="E369" s="30">
        <v>44369</v>
      </c>
      <c r="F369" s="31" t="s">
        <v>38</v>
      </c>
      <c r="G369" s="30">
        <v>44370</v>
      </c>
      <c r="H369" s="31" t="s">
        <v>38</v>
      </c>
      <c r="I369" s="30">
        <v>44371</v>
      </c>
      <c r="J369" s="31" t="s">
        <v>38</v>
      </c>
      <c r="K369" s="30">
        <v>44372</v>
      </c>
      <c r="L369" s="31" t="s">
        <v>38</v>
      </c>
      <c r="M369" s="19">
        <v>44373</v>
      </c>
      <c r="N369" s="20" t="s">
        <v>38</v>
      </c>
    </row>
    <row r="370" spans="1:14" s="13" customFormat="1" ht="12.75" customHeight="1">
      <c r="A370" s="23" t="s">
        <v>38</v>
      </c>
      <c r="B370" s="24"/>
      <c r="C370" s="32" t="s">
        <v>38</v>
      </c>
      <c r="D370" s="33"/>
      <c r="E370" s="32" t="s">
        <v>38</v>
      </c>
      <c r="F370" s="33"/>
      <c r="G370" s="32" t="s">
        <v>38</v>
      </c>
      <c r="H370" s="33"/>
      <c r="I370" s="32" t="s">
        <v>38</v>
      </c>
      <c r="J370" s="33"/>
      <c r="K370" s="32" t="s">
        <v>38</v>
      </c>
      <c r="L370" s="33"/>
      <c r="M370" s="23" t="s">
        <v>38</v>
      </c>
      <c r="N370" s="24"/>
    </row>
    <row r="371" spans="1:14" s="13" customFormat="1" ht="12.75" customHeight="1">
      <c r="A371" s="23" t="s">
        <v>38</v>
      </c>
      <c r="B371" s="24"/>
      <c r="C371" s="32" t="s">
        <v>38</v>
      </c>
      <c r="D371" s="33"/>
      <c r="E371" s="32" t="s">
        <v>38</v>
      </c>
      <c r="F371" s="33"/>
      <c r="G371" s="32" t="s">
        <v>38</v>
      </c>
      <c r="H371" s="33"/>
      <c r="I371" s="32" t="s">
        <v>38</v>
      </c>
      <c r="J371" s="33"/>
      <c r="K371" s="32" t="s">
        <v>38</v>
      </c>
      <c r="L371" s="33"/>
      <c r="M371" s="23" t="s">
        <v>38</v>
      </c>
      <c r="N371" s="24"/>
    </row>
    <row r="372" spans="1:14" s="13" customFormat="1" ht="12.75" customHeight="1">
      <c r="A372" s="23" t="s">
        <v>38</v>
      </c>
      <c r="B372" s="24"/>
      <c r="C372" s="32" t="s">
        <v>38</v>
      </c>
      <c r="D372" s="33"/>
      <c r="E372" s="32" t="s">
        <v>38</v>
      </c>
      <c r="F372" s="33"/>
      <c r="G372" s="32" t="s">
        <v>38</v>
      </c>
      <c r="H372" s="33"/>
      <c r="I372" s="32" t="s">
        <v>38</v>
      </c>
      <c r="J372" s="33"/>
      <c r="K372" s="32" t="s">
        <v>38</v>
      </c>
      <c r="L372" s="33"/>
      <c r="M372" s="23" t="s">
        <v>38</v>
      </c>
      <c r="N372" s="24"/>
    </row>
    <row r="373" spans="1:14" s="13" customFormat="1" ht="12.75" customHeight="1">
      <c r="A373" s="23" t="s">
        <v>38</v>
      </c>
      <c r="B373" s="24"/>
      <c r="C373" s="32" t="s">
        <v>38</v>
      </c>
      <c r="D373" s="33"/>
      <c r="E373" s="32" t="s">
        <v>38</v>
      </c>
      <c r="F373" s="33"/>
      <c r="G373" s="32" t="s">
        <v>38</v>
      </c>
      <c r="H373" s="33"/>
      <c r="I373" s="32" t="s">
        <v>38</v>
      </c>
      <c r="J373" s="33"/>
      <c r="K373" s="32" t="s">
        <v>38</v>
      </c>
      <c r="L373" s="33"/>
      <c r="M373" s="23" t="s">
        <v>38</v>
      </c>
      <c r="N373" s="24"/>
    </row>
    <row r="374" spans="1:14" s="29" customFormat="1" ht="12.75" customHeight="1">
      <c r="A374" s="23" t="s">
        <v>38</v>
      </c>
      <c r="B374" s="24"/>
      <c r="C374" s="32" t="s">
        <v>38</v>
      </c>
      <c r="D374" s="33"/>
      <c r="E374" s="32" t="s">
        <v>38</v>
      </c>
      <c r="F374" s="33"/>
      <c r="G374" s="32" t="s">
        <v>38</v>
      </c>
      <c r="H374" s="33"/>
      <c r="I374" s="32" t="s">
        <v>38</v>
      </c>
      <c r="J374" s="33"/>
      <c r="K374" s="32" t="s">
        <v>38</v>
      </c>
      <c r="L374" s="33"/>
      <c r="M374" s="23" t="s">
        <v>38</v>
      </c>
      <c r="N374" s="24"/>
    </row>
    <row r="375" spans="1:14" s="13" customFormat="1" ht="18" customHeight="1">
      <c r="A375" s="19">
        <v>44374</v>
      </c>
      <c r="B375" s="20" t="s">
        <v>38</v>
      </c>
      <c r="C375" s="30">
        <v>44375</v>
      </c>
      <c r="D375" s="31" t="s">
        <v>38</v>
      </c>
      <c r="E375" s="30">
        <v>44376</v>
      </c>
      <c r="F375" s="31" t="s">
        <v>38</v>
      </c>
      <c r="G375" s="30">
        <v>44377</v>
      </c>
      <c r="H375" s="31" t="s">
        <v>38</v>
      </c>
      <c r="I375" s="81" t="s">
        <v>38</v>
      </c>
      <c r="J375" s="82"/>
      <c r="K375" s="82"/>
      <c r="L375" s="82"/>
      <c r="M375" s="82"/>
      <c r="N375" s="87"/>
    </row>
    <row r="376" spans="1:14" s="13" customFormat="1" ht="12.75" customHeight="1">
      <c r="A376" s="23" t="s">
        <v>38</v>
      </c>
      <c r="B376" s="24"/>
      <c r="C376" s="32" t="s">
        <v>38</v>
      </c>
      <c r="D376" s="33"/>
      <c r="E376" s="32" t="s">
        <v>38</v>
      </c>
      <c r="F376" s="33"/>
      <c r="G376" s="32" t="s">
        <v>38</v>
      </c>
      <c r="H376" s="33"/>
      <c r="I376" s="83"/>
      <c r="J376" s="84"/>
      <c r="K376" s="84"/>
      <c r="L376" s="84"/>
      <c r="M376" s="84"/>
      <c r="N376" s="88"/>
    </row>
    <row r="377" spans="1:14" s="13" customFormat="1" ht="12.75" customHeight="1">
      <c r="A377" s="23" t="s">
        <v>38</v>
      </c>
      <c r="B377" s="24"/>
      <c r="C377" s="32" t="s">
        <v>38</v>
      </c>
      <c r="D377" s="33"/>
      <c r="E377" s="32" t="s">
        <v>38</v>
      </c>
      <c r="F377" s="33"/>
      <c r="G377" s="32" t="s">
        <v>38</v>
      </c>
      <c r="H377" s="33"/>
      <c r="I377" s="83"/>
      <c r="J377" s="84"/>
      <c r="K377" s="84"/>
      <c r="L377" s="84"/>
      <c r="M377" s="84"/>
      <c r="N377" s="88"/>
    </row>
    <row r="378" spans="1:14" s="13" customFormat="1" ht="12.75" customHeight="1">
      <c r="A378" s="23" t="s">
        <v>38</v>
      </c>
      <c r="B378" s="24"/>
      <c r="C378" s="32" t="s">
        <v>38</v>
      </c>
      <c r="D378" s="33"/>
      <c r="E378" s="32" t="s">
        <v>38</v>
      </c>
      <c r="F378" s="33"/>
      <c r="G378" s="32" t="s">
        <v>38</v>
      </c>
      <c r="H378" s="33"/>
      <c r="I378" s="83"/>
      <c r="J378" s="84"/>
      <c r="K378" s="84"/>
      <c r="L378" s="84"/>
      <c r="M378" s="84"/>
      <c r="N378" s="88"/>
    </row>
    <row r="379" spans="1:14" s="13" customFormat="1" ht="12.75" customHeight="1">
      <c r="A379" s="23" t="s">
        <v>38</v>
      </c>
      <c r="B379" s="24"/>
      <c r="C379" s="32" t="s">
        <v>38</v>
      </c>
      <c r="D379" s="33"/>
      <c r="E379" s="32" t="s">
        <v>38</v>
      </c>
      <c r="F379" s="33"/>
      <c r="G379" s="32" t="s">
        <v>38</v>
      </c>
      <c r="H379" s="33"/>
      <c r="I379" s="83"/>
      <c r="J379" s="84"/>
      <c r="K379" s="84"/>
      <c r="L379" s="84"/>
      <c r="M379" s="84"/>
      <c r="N379" s="88"/>
    </row>
    <row r="380" spans="1:14" s="29" customFormat="1" ht="12.75" customHeight="1">
      <c r="A380" s="27" t="s">
        <v>38</v>
      </c>
      <c r="B380" s="28"/>
      <c r="C380" s="34" t="s">
        <v>38</v>
      </c>
      <c r="D380" s="35"/>
      <c r="E380" s="34" t="s">
        <v>38</v>
      </c>
      <c r="F380" s="35"/>
      <c r="G380" s="34" t="s">
        <v>38</v>
      </c>
      <c r="H380" s="35"/>
      <c r="I380" s="85"/>
      <c r="J380" s="86"/>
      <c r="K380" s="86"/>
      <c r="L380" s="86"/>
      <c r="M380" s="86"/>
      <c r="N380" s="89"/>
    </row>
    <row r="382" spans="1:14" s="13" customFormat="1" ht="61.5" customHeight="1">
      <c r="A382" s="12" t="s">
        <v>50</v>
      </c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</row>
    <row r="383" spans="1:14" s="13" customFormat="1" ht="18" customHeight="1">
      <c r="A383" s="14" t="s">
        <v>31</v>
      </c>
      <c r="B383" s="15"/>
      <c r="C383" s="15" t="s">
        <v>32</v>
      </c>
      <c r="D383" s="15"/>
      <c r="E383" s="15" t="s">
        <v>33</v>
      </c>
      <c r="F383" s="15"/>
      <c r="G383" s="15" t="s">
        <v>34</v>
      </c>
      <c r="H383" s="15"/>
      <c r="I383" s="15" t="s">
        <v>35</v>
      </c>
      <c r="J383" s="15"/>
      <c r="K383" s="15" t="s">
        <v>36</v>
      </c>
      <c r="L383" s="15"/>
      <c r="M383" s="15" t="s">
        <v>37</v>
      </c>
      <c r="N383" s="16"/>
    </row>
    <row r="384" spans="1:14" s="13" customFormat="1" ht="18" customHeight="1">
      <c r="A384" s="81" t="s">
        <v>38</v>
      </c>
      <c r="B384" s="82"/>
      <c r="C384" s="82"/>
      <c r="D384" s="82"/>
      <c r="E384" s="82"/>
      <c r="F384" s="82"/>
      <c r="G384" s="82"/>
      <c r="H384" s="87"/>
      <c r="I384" s="30">
        <v>44378</v>
      </c>
      <c r="J384" s="31" t="s">
        <v>38</v>
      </c>
      <c r="K384" s="30">
        <v>44379</v>
      </c>
      <c r="L384" s="31" t="s">
        <v>38</v>
      </c>
      <c r="M384" s="19">
        <v>44380</v>
      </c>
      <c r="N384" s="20" t="s">
        <v>38</v>
      </c>
    </row>
    <row r="385" spans="1:14" s="13" customFormat="1" ht="12.75" customHeight="1">
      <c r="A385" s="83"/>
      <c r="B385" s="84"/>
      <c r="C385" s="84"/>
      <c r="D385" s="84"/>
      <c r="E385" s="84"/>
      <c r="F385" s="84"/>
      <c r="G385" s="84"/>
      <c r="H385" s="88"/>
      <c r="I385" s="32" t="s">
        <v>38</v>
      </c>
      <c r="J385" s="33"/>
      <c r="K385" s="32" t="s">
        <v>38</v>
      </c>
      <c r="L385" s="33"/>
      <c r="M385" s="23" t="s">
        <v>38</v>
      </c>
      <c r="N385" s="24"/>
    </row>
    <row r="386" spans="1:14" s="13" customFormat="1" ht="12.75" customHeight="1">
      <c r="A386" s="83"/>
      <c r="B386" s="84"/>
      <c r="C386" s="84"/>
      <c r="D386" s="84"/>
      <c r="E386" s="84"/>
      <c r="F386" s="84"/>
      <c r="G386" s="84"/>
      <c r="H386" s="88"/>
      <c r="I386" s="32" t="s">
        <v>38</v>
      </c>
      <c r="J386" s="33"/>
      <c r="K386" s="32" t="s">
        <v>38</v>
      </c>
      <c r="L386" s="33"/>
      <c r="M386" s="23" t="s">
        <v>38</v>
      </c>
      <c r="N386" s="24"/>
    </row>
    <row r="387" spans="1:14" s="13" customFormat="1" ht="12.75" customHeight="1">
      <c r="A387" s="83"/>
      <c r="B387" s="84"/>
      <c r="C387" s="84"/>
      <c r="D387" s="84"/>
      <c r="E387" s="84"/>
      <c r="F387" s="84"/>
      <c r="G387" s="84"/>
      <c r="H387" s="88"/>
      <c r="I387" s="32" t="s">
        <v>38</v>
      </c>
      <c r="J387" s="33"/>
      <c r="K387" s="32" t="s">
        <v>38</v>
      </c>
      <c r="L387" s="33"/>
      <c r="M387" s="23" t="s">
        <v>38</v>
      </c>
      <c r="N387" s="24"/>
    </row>
    <row r="388" spans="1:14" s="13" customFormat="1" ht="12.75" customHeight="1">
      <c r="A388" s="83"/>
      <c r="B388" s="84"/>
      <c r="C388" s="84"/>
      <c r="D388" s="84"/>
      <c r="E388" s="84"/>
      <c r="F388" s="84"/>
      <c r="G388" s="84"/>
      <c r="H388" s="88"/>
      <c r="I388" s="32" t="s">
        <v>38</v>
      </c>
      <c r="J388" s="33"/>
      <c r="K388" s="32" t="s">
        <v>38</v>
      </c>
      <c r="L388" s="33"/>
      <c r="M388" s="23" t="s">
        <v>38</v>
      </c>
      <c r="N388" s="24"/>
    </row>
    <row r="389" spans="1:14" s="29" customFormat="1" ht="12.75" customHeight="1">
      <c r="A389" s="85"/>
      <c r="B389" s="86"/>
      <c r="C389" s="86"/>
      <c r="D389" s="86"/>
      <c r="E389" s="86"/>
      <c r="F389" s="86"/>
      <c r="G389" s="86"/>
      <c r="H389" s="89"/>
      <c r="I389" s="34" t="s">
        <v>38</v>
      </c>
      <c r="J389" s="35"/>
      <c r="K389" s="34" t="s">
        <v>38</v>
      </c>
      <c r="L389" s="35"/>
      <c r="M389" s="27" t="s">
        <v>38</v>
      </c>
      <c r="N389" s="28"/>
    </row>
    <row r="390" spans="1:14" s="13" customFormat="1" ht="18" customHeight="1">
      <c r="A390" s="19">
        <v>44381</v>
      </c>
      <c r="B390" s="20"/>
      <c r="C390" s="30">
        <v>44382</v>
      </c>
      <c r="D390" s="31" t="s">
        <v>38</v>
      </c>
      <c r="E390" s="30">
        <v>44383</v>
      </c>
      <c r="F390" s="31" t="s">
        <v>38</v>
      </c>
      <c r="G390" s="30">
        <v>44384</v>
      </c>
      <c r="H390" s="31" t="s">
        <v>38</v>
      </c>
      <c r="I390" s="30">
        <v>44385</v>
      </c>
      <c r="J390" s="31" t="s">
        <v>38</v>
      </c>
      <c r="K390" s="30">
        <v>44386</v>
      </c>
      <c r="L390" s="31" t="s">
        <v>38</v>
      </c>
      <c r="M390" s="19">
        <v>44387</v>
      </c>
      <c r="N390" s="20" t="s">
        <v>38</v>
      </c>
    </row>
    <row r="391" spans="1:14" s="13" customFormat="1" ht="12.75" customHeight="1">
      <c r="A391" s="23" t="s">
        <v>38</v>
      </c>
      <c r="B391" s="24"/>
      <c r="C391" s="32" t="s">
        <v>38</v>
      </c>
      <c r="D391" s="33"/>
      <c r="E391" s="32" t="s">
        <v>38</v>
      </c>
      <c r="F391" s="33"/>
      <c r="G391" s="32" t="s">
        <v>38</v>
      </c>
      <c r="H391" s="33"/>
      <c r="I391" s="32" t="s">
        <v>38</v>
      </c>
      <c r="J391" s="33"/>
      <c r="K391" s="32" t="s">
        <v>38</v>
      </c>
      <c r="L391" s="33"/>
      <c r="M391" s="23" t="s">
        <v>38</v>
      </c>
      <c r="N391" s="24"/>
    </row>
    <row r="392" spans="1:14" s="13" customFormat="1" ht="12.75" customHeight="1">
      <c r="A392" s="23" t="s">
        <v>38</v>
      </c>
      <c r="B392" s="24"/>
      <c r="C392" s="32" t="s">
        <v>38</v>
      </c>
      <c r="D392" s="33"/>
      <c r="E392" s="32" t="s">
        <v>38</v>
      </c>
      <c r="F392" s="33"/>
      <c r="G392" s="32" t="s">
        <v>38</v>
      </c>
      <c r="H392" s="33"/>
      <c r="I392" s="32" t="s">
        <v>38</v>
      </c>
      <c r="J392" s="33"/>
      <c r="K392" s="32" t="s">
        <v>38</v>
      </c>
      <c r="L392" s="33"/>
      <c r="M392" s="23" t="s">
        <v>38</v>
      </c>
      <c r="N392" s="24"/>
    </row>
    <row r="393" spans="1:14" s="13" customFormat="1" ht="12.75" customHeight="1">
      <c r="A393" s="23" t="s">
        <v>38</v>
      </c>
      <c r="B393" s="24"/>
      <c r="C393" s="32" t="s">
        <v>38</v>
      </c>
      <c r="D393" s="33"/>
      <c r="E393" s="32" t="s">
        <v>38</v>
      </c>
      <c r="F393" s="33"/>
      <c r="G393" s="32" t="s">
        <v>38</v>
      </c>
      <c r="H393" s="33"/>
      <c r="I393" s="32" t="s">
        <v>38</v>
      </c>
      <c r="J393" s="33"/>
      <c r="K393" s="32" t="s">
        <v>38</v>
      </c>
      <c r="L393" s="33"/>
      <c r="M393" s="23" t="s">
        <v>38</v>
      </c>
      <c r="N393" s="24"/>
    </row>
    <row r="394" spans="1:14" s="13" customFormat="1" ht="12.75" customHeight="1">
      <c r="A394" s="23" t="s">
        <v>38</v>
      </c>
      <c r="B394" s="24"/>
      <c r="C394" s="32" t="s">
        <v>38</v>
      </c>
      <c r="D394" s="33"/>
      <c r="E394" s="32" t="s">
        <v>38</v>
      </c>
      <c r="F394" s="33"/>
      <c r="G394" s="32" t="s">
        <v>38</v>
      </c>
      <c r="H394" s="33"/>
      <c r="I394" s="32" t="s">
        <v>38</v>
      </c>
      <c r="J394" s="33"/>
      <c r="K394" s="32" t="s">
        <v>38</v>
      </c>
      <c r="L394" s="33"/>
      <c r="M394" s="23" t="s">
        <v>38</v>
      </c>
      <c r="N394" s="24"/>
    </row>
    <row r="395" spans="1:14" s="29" customFormat="1" ht="12.75" customHeight="1">
      <c r="A395" s="27" t="s">
        <v>38</v>
      </c>
      <c r="B395" s="28"/>
      <c r="C395" s="34" t="s">
        <v>38</v>
      </c>
      <c r="D395" s="35"/>
      <c r="E395" s="34" t="s">
        <v>38</v>
      </c>
      <c r="F395" s="35"/>
      <c r="G395" s="34" t="s">
        <v>38</v>
      </c>
      <c r="H395" s="35"/>
      <c r="I395" s="34" t="s">
        <v>38</v>
      </c>
      <c r="J395" s="35"/>
      <c r="K395" s="34" t="s">
        <v>38</v>
      </c>
      <c r="L395" s="35"/>
      <c r="M395" s="27" t="s">
        <v>38</v>
      </c>
      <c r="N395" s="28"/>
    </row>
    <row r="396" spans="1:14" s="13" customFormat="1" ht="18" customHeight="1">
      <c r="A396" s="19">
        <v>44388</v>
      </c>
      <c r="B396" s="20" t="s">
        <v>38</v>
      </c>
      <c r="C396" s="30">
        <v>44389</v>
      </c>
      <c r="D396" s="31" t="s">
        <v>38</v>
      </c>
      <c r="E396" s="30">
        <v>44390</v>
      </c>
      <c r="F396" s="31" t="s">
        <v>38</v>
      </c>
      <c r="G396" s="30">
        <v>44391</v>
      </c>
      <c r="H396" s="31" t="s">
        <v>38</v>
      </c>
      <c r="I396" s="30">
        <v>44392</v>
      </c>
      <c r="J396" s="31" t="s">
        <v>38</v>
      </c>
      <c r="K396" s="30">
        <v>44393</v>
      </c>
      <c r="L396" s="31" t="s">
        <v>38</v>
      </c>
      <c r="M396" s="19">
        <v>44394</v>
      </c>
      <c r="N396" s="20" t="s">
        <v>38</v>
      </c>
    </row>
    <row r="397" spans="1:14" s="13" customFormat="1" ht="12.75" customHeight="1">
      <c r="A397" s="23" t="s">
        <v>38</v>
      </c>
      <c r="B397" s="24"/>
      <c r="C397" s="32" t="s">
        <v>38</v>
      </c>
      <c r="D397" s="33"/>
      <c r="E397" s="32" t="s">
        <v>38</v>
      </c>
      <c r="F397" s="33"/>
      <c r="G397" s="32" t="s">
        <v>38</v>
      </c>
      <c r="H397" s="33"/>
      <c r="I397" s="32" t="s">
        <v>38</v>
      </c>
      <c r="J397" s="33"/>
      <c r="K397" s="32" t="s">
        <v>38</v>
      </c>
      <c r="L397" s="33"/>
      <c r="M397" s="23" t="s">
        <v>38</v>
      </c>
      <c r="N397" s="24"/>
    </row>
    <row r="398" spans="1:14" s="13" customFormat="1" ht="12.75" customHeight="1">
      <c r="A398" s="23" t="s">
        <v>38</v>
      </c>
      <c r="B398" s="24"/>
      <c r="C398" s="32" t="s">
        <v>38</v>
      </c>
      <c r="D398" s="33"/>
      <c r="E398" s="32" t="s">
        <v>38</v>
      </c>
      <c r="F398" s="33"/>
      <c r="G398" s="32" t="s">
        <v>38</v>
      </c>
      <c r="H398" s="33"/>
      <c r="I398" s="32" t="s">
        <v>38</v>
      </c>
      <c r="J398" s="33"/>
      <c r="K398" s="32" t="s">
        <v>38</v>
      </c>
      <c r="L398" s="33"/>
      <c r="M398" s="23" t="s">
        <v>38</v>
      </c>
      <c r="N398" s="24"/>
    </row>
    <row r="399" spans="1:14" s="13" customFormat="1" ht="12.75" customHeight="1">
      <c r="A399" s="23" t="s">
        <v>38</v>
      </c>
      <c r="B399" s="24"/>
      <c r="C399" s="32" t="s">
        <v>38</v>
      </c>
      <c r="D399" s="33"/>
      <c r="E399" s="32" t="s">
        <v>38</v>
      </c>
      <c r="F399" s="33"/>
      <c r="G399" s="32" t="s">
        <v>38</v>
      </c>
      <c r="H399" s="33"/>
      <c r="I399" s="32" t="s">
        <v>38</v>
      </c>
      <c r="J399" s="33"/>
      <c r="K399" s="32" t="s">
        <v>38</v>
      </c>
      <c r="L399" s="33"/>
      <c r="M399" s="23" t="s">
        <v>38</v>
      </c>
      <c r="N399" s="24"/>
    </row>
    <row r="400" spans="1:14" s="13" customFormat="1" ht="12.75" customHeight="1">
      <c r="A400" s="23" t="s">
        <v>38</v>
      </c>
      <c r="B400" s="24"/>
      <c r="C400" s="32" t="s">
        <v>38</v>
      </c>
      <c r="D400" s="33"/>
      <c r="E400" s="32" t="s">
        <v>38</v>
      </c>
      <c r="F400" s="33"/>
      <c r="G400" s="32" t="s">
        <v>38</v>
      </c>
      <c r="H400" s="33"/>
      <c r="I400" s="32" t="s">
        <v>38</v>
      </c>
      <c r="J400" s="33"/>
      <c r="K400" s="32" t="s">
        <v>38</v>
      </c>
      <c r="L400" s="33"/>
      <c r="M400" s="23" t="s">
        <v>38</v>
      </c>
      <c r="N400" s="24"/>
    </row>
    <row r="401" spans="1:14" s="29" customFormat="1" ht="12.75" customHeight="1">
      <c r="A401" s="27" t="s">
        <v>38</v>
      </c>
      <c r="B401" s="28"/>
      <c r="C401" s="34" t="s">
        <v>38</v>
      </c>
      <c r="D401" s="35"/>
      <c r="E401" s="34" t="s">
        <v>38</v>
      </c>
      <c r="F401" s="35"/>
      <c r="G401" s="34" t="s">
        <v>38</v>
      </c>
      <c r="H401" s="35"/>
      <c r="I401" s="34" t="s">
        <v>38</v>
      </c>
      <c r="J401" s="35"/>
      <c r="K401" s="34" t="s">
        <v>38</v>
      </c>
      <c r="L401" s="35"/>
      <c r="M401" s="27" t="s">
        <v>38</v>
      </c>
      <c r="N401" s="28"/>
    </row>
    <row r="402" spans="1:14" s="13" customFormat="1" ht="18" customHeight="1">
      <c r="A402" s="19">
        <v>44395</v>
      </c>
      <c r="B402" s="20" t="s">
        <v>38</v>
      </c>
      <c r="C402" s="30">
        <v>44396</v>
      </c>
      <c r="D402" s="31" t="s">
        <v>38</v>
      </c>
      <c r="E402" s="30">
        <v>44397</v>
      </c>
      <c r="F402" s="31" t="s">
        <v>38</v>
      </c>
      <c r="G402" s="30">
        <v>44398</v>
      </c>
      <c r="H402" s="31" t="s">
        <v>38</v>
      </c>
      <c r="I402" s="30">
        <v>44399</v>
      </c>
      <c r="J402" s="31" t="s">
        <v>38</v>
      </c>
      <c r="K402" s="30">
        <v>44400</v>
      </c>
      <c r="L402" s="31" t="s">
        <v>38</v>
      </c>
      <c r="M402" s="19">
        <v>44401</v>
      </c>
      <c r="N402" s="20" t="s">
        <v>38</v>
      </c>
    </row>
    <row r="403" spans="1:14" s="13" customFormat="1" ht="12.75" customHeight="1">
      <c r="A403" s="23" t="s">
        <v>38</v>
      </c>
      <c r="B403" s="24"/>
      <c r="C403" s="32" t="s">
        <v>38</v>
      </c>
      <c r="D403" s="33"/>
      <c r="E403" s="32" t="s">
        <v>38</v>
      </c>
      <c r="F403" s="33"/>
      <c r="G403" s="32" t="s">
        <v>38</v>
      </c>
      <c r="H403" s="33"/>
      <c r="I403" s="32" t="s">
        <v>38</v>
      </c>
      <c r="J403" s="33"/>
      <c r="K403" s="32" t="s">
        <v>38</v>
      </c>
      <c r="L403" s="33"/>
      <c r="M403" s="23" t="s">
        <v>38</v>
      </c>
      <c r="N403" s="24"/>
    </row>
    <row r="404" spans="1:14" s="13" customFormat="1" ht="12.75" customHeight="1">
      <c r="A404" s="23" t="s">
        <v>38</v>
      </c>
      <c r="B404" s="24"/>
      <c r="C404" s="32" t="s">
        <v>38</v>
      </c>
      <c r="D404" s="33"/>
      <c r="E404" s="32" t="s">
        <v>38</v>
      </c>
      <c r="F404" s="33"/>
      <c r="G404" s="32" t="s">
        <v>38</v>
      </c>
      <c r="H404" s="33"/>
      <c r="I404" s="32" t="s">
        <v>38</v>
      </c>
      <c r="J404" s="33"/>
      <c r="K404" s="32" t="s">
        <v>38</v>
      </c>
      <c r="L404" s="33"/>
      <c r="M404" s="23" t="s">
        <v>38</v>
      </c>
      <c r="N404" s="24"/>
    </row>
    <row r="405" spans="1:14" s="13" customFormat="1" ht="12.75" customHeight="1">
      <c r="A405" s="23" t="s">
        <v>38</v>
      </c>
      <c r="B405" s="24"/>
      <c r="C405" s="32" t="s">
        <v>38</v>
      </c>
      <c r="D405" s="33"/>
      <c r="E405" s="32" t="s">
        <v>38</v>
      </c>
      <c r="F405" s="33"/>
      <c r="G405" s="32" t="s">
        <v>38</v>
      </c>
      <c r="H405" s="33"/>
      <c r="I405" s="32" t="s">
        <v>38</v>
      </c>
      <c r="J405" s="33"/>
      <c r="K405" s="32" t="s">
        <v>38</v>
      </c>
      <c r="L405" s="33"/>
      <c r="M405" s="23" t="s">
        <v>38</v>
      </c>
      <c r="N405" s="24"/>
    </row>
    <row r="406" spans="1:14" s="13" customFormat="1" ht="12.75" customHeight="1">
      <c r="A406" s="23" t="s">
        <v>38</v>
      </c>
      <c r="B406" s="24"/>
      <c r="C406" s="32" t="s">
        <v>38</v>
      </c>
      <c r="D406" s="33"/>
      <c r="E406" s="32" t="s">
        <v>38</v>
      </c>
      <c r="F406" s="33"/>
      <c r="G406" s="32" t="s">
        <v>38</v>
      </c>
      <c r="H406" s="33"/>
      <c r="I406" s="32" t="s">
        <v>38</v>
      </c>
      <c r="J406" s="33"/>
      <c r="K406" s="32" t="s">
        <v>38</v>
      </c>
      <c r="L406" s="33"/>
      <c r="M406" s="23" t="s">
        <v>38</v>
      </c>
      <c r="N406" s="24"/>
    </row>
    <row r="407" spans="1:14" s="29" customFormat="1" ht="12.75" customHeight="1">
      <c r="A407" s="23" t="s">
        <v>38</v>
      </c>
      <c r="B407" s="24"/>
      <c r="C407" s="32" t="s">
        <v>38</v>
      </c>
      <c r="D407" s="33"/>
      <c r="E407" s="32" t="s">
        <v>38</v>
      </c>
      <c r="F407" s="33"/>
      <c r="G407" s="32" t="s">
        <v>38</v>
      </c>
      <c r="H407" s="33"/>
      <c r="I407" s="32" t="s">
        <v>38</v>
      </c>
      <c r="J407" s="33"/>
      <c r="K407" s="32" t="s">
        <v>38</v>
      </c>
      <c r="L407" s="33"/>
      <c r="M407" s="23" t="s">
        <v>38</v>
      </c>
      <c r="N407" s="24"/>
    </row>
    <row r="408" spans="1:14" s="13" customFormat="1" ht="18" customHeight="1">
      <c r="A408" s="19">
        <v>44402</v>
      </c>
      <c r="B408" s="20"/>
      <c r="C408" s="30">
        <v>44403</v>
      </c>
      <c r="D408" s="31" t="s">
        <v>38</v>
      </c>
      <c r="E408" s="30">
        <v>44404</v>
      </c>
      <c r="F408" s="31" t="s">
        <v>38</v>
      </c>
      <c r="G408" s="30">
        <v>44405</v>
      </c>
      <c r="H408" s="31" t="s">
        <v>38</v>
      </c>
      <c r="I408" s="30">
        <v>44406</v>
      </c>
      <c r="J408" s="31" t="s">
        <v>38</v>
      </c>
      <c r="K408" s="30">
        <v>44407</v>
      </c>
      <c r="L408" s="31" t="s">
        <v>38</v>
      </c>
      <c r="M408" s="19">
        <v>44408</v>
      </c>
      <c r="N408" s="20" t="s">
        <v>38</v>
      </c>
    </row>
    <row r="409" spans="1:14" s="13" customFormat="1" ht="12.75" customHeight="1">
      <c r="A409" s="23" t="s">
        <v>38</v>
      </c>
      <c r="B409" s="24"/>
      <c r="C409" s="32" t="s">
        <v>38</v>
      </c>
      <c r="D409" s="33"/>
      <c r="E409" s="32" t="s">
        <v>38</v>
      </c>
      <c r="F409" s="33"/>
      <c r="G409" s="32" t="s">
        <v>38</v>
      </c>
      <c r="H409" s="33"/>
      <c r="I409" s="32" t="s">
        <v>38</v>
      </c>
      <c r="J409" s="33"/>
      <c r="K409" s="32" t="s">
        <v>38</v>
      </c>
      <c r="L409" s="33"/>
      <c r="M409" s="23" t="s">
        <v>38</v>
      </c>
      <c r="N409" s="24"/>
    </row>
    <row r="410" spans="1:14" s="13" customFormat="1" ht="12.75" customHeight="1">
      <c r="A410" s="23" t="s">
        <v>38</v>
      </c>
      <c r="B410" s="24"/>
      <c r="C410" s="32" t="s">
        <v>38</v>
      </c>
      <c r="D410" s="33"/>
      <c r="E410" s="32" t="s">
        <v>38</v>
      </c>
      <c r="F410" s="33"/>
      <c r="G410" s="32" t="s">
        <v>38</v>
      </c>
      <c r="H410" s="33"/>
      <c r="I410" s="32" t="s">
        <v>38</v>
      </c>
      <c r="J410" s="33"/>
      <c r="K410" s="32" t="s">
        <v>38</v>
      </c>
      <c r="L410" s="33"/>
      <c r="M410" s="23" t="s">
        <v>38</v>
      </c>
      <c r="N410" s="24"/>
    </row>
    <row r="411" spans="1:14" s="13" customFormat="1" ht="12.75" customHeight="1">
      <c r="A411" s="23" t="s">
        <v>38</v>
      </c>
      <c r="B411" s="24"/>
      <c r="C411" s="32" t="s">
        <v>38</v>
      </c>
      <c r="D411" s="33"/>
      <c r="E411" s="32" t="s">
        <v>38</v>
      </c>
      <c r="F411" s="33"/>
      <c r="G411" s="32" t="s">
        <v>38</v>
      </c>
      <c r="H411" s="33"/>
      <c r="I411" s="32" t="s">
        <v>38</v>
      </c>
      <c r="J411" s="33"/>
      <c r="K411" s="32" t="s">
        <v>38</v>
      </c>
      <c r="L411" s="33"/>
      <c r="M411" s="23" t="s">
        <v>38</v>
      </c>
      <c r="N411" s="24"/>
    </row>
    <row r="412" spans="1:14" s="13" customFormat="1" ht="12.75" customHeight="1">
      <c r="A412" s="23" t="s">
        <v>38</v>
      </c>
      <c r="B412" s="24"/>
      <c r="C412" s="32" t="s">
        <v>38</v>
      </c>
      <c r="D412" s="33"/>
      <c r="E412" s="32" t="s">
        <v>38</v>
      </c>
      <c r="F412" s="33"/>
      <c r="G412" s="32" t="s">
        <v>38</v>
      </c>
      <c r="H412" s="33"/>
      <c r="I412" s="32" t="s">
        <v>38</v>
      </c>
      <c r="J412" s="33"/>
      <c r="K412" s="32" t="s">
        <v>38</v>
      </c>
      <c r="L412" s="33"/>
      <c r="M412" s="23" t="s">
        <v>38</v>
      </c>
      <c r="N412" s="24"/>
    </row>
    <row r="413" spans="1:14" s="29" customFormat="1" ht="12.75" customHeight="1">
      <c r="A413" s="27" t="s">
        <v>38</v>
      </c>
      <c r="B413" s="28"/>
      <c r="C413" s="34" t="s">
        <v>38</v>
      </c>
      <c r="D413" s="35"/>
      <c r="E413" s="34" t="s">
        <v>38</v>
      </c>
      <c r="F413" s="35"/>
      <c r="G413" s="34" t="s">
        <v>38</v>
      </c>
      <c r="H413" s="35"/>
      <c r="I413" s="34" t="s">
        <v>38</v>
      </c>
      <c r="J413" s="35"/>
      <c r="K413" s="34" t="s">
        <v>38</v>
      </c>
      <c r="L413" s="35"/>
      <c r="M413" s="27" t="s">
        <v>38</v>
      </c>
      <c r="N413" s="28"/>
    </row>
    <row r="415" spans="1:14" s="13" customFormat="1" ht="61.5" customHeight="1">
      <c r="A415" s="12" t="s">
        <v>51</v>
      </c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</row>
    <row r="416" spans="1:14" s="13" customFormat="1" ht="18" customHeight="1">
      <c r="A416" s="14" t="s">
        <v>31</v>
      </c>
      <c r="B416" s="15"/>
      <c r="C416" s="15" t="s">
        <v>32</v>
      </c>
      <c r="D416" s="15"/>
      <c r="E416" s="15" t="s">
        <v>33</v>
      </c>
      <c r="F416" s="15"/>
      <c r="G416" s="15" t="s">
        <v>34</v>
      </c>
      <c r="H416" s="15"/>
      <c r="I416" s="15" t="s">
        <v>35</v>
      </c>
      <c r="J416" s="15"/>
      <c r="K416" s="15" t="s">
        <v>36</v>
      </c>
      <c r="L416" s="15"/>
      <c r="M416" s="15" t="s">
        <v>37</v>
      </c>
      <c r="N416" s="16"/>
    </row>
    <row r="417" spans="1:14" s="13" customFormat="1" ht="18" customHeight="1">
      <c r="A417" s="19">
        <v>44409</v>
      </c>
      <c r="B417" s="20" t="s">
        <v>38</v>
      </c>
      <c r="C417" s="30">
        <v>44410</v>
      </c>
      <c r="D417" s="31" t="s">
        <v>38</v>
      </c>
      <c r="E417" s="30">
        <v>44411</v>
      </c>
      <c r="F417" s="31" t="s">
        <v>38</v>
      </c>
      <c r="G417" s="30">
        <v>44412</v>
      </c>
      <c r="H417" s="31" t="s">
        <v>38</v>
      </c>
      <c r="I417" s="30">
        <v>44413</v>
      </c>
      <c r="J417" s="31" t="s">
        <v>38</v>
      </c>
      <c r="K417" s="30">
        <v>44414</v>
      </c>
      <c r="L417" s="31" t="s">
        <v>38</v>
      </c>
      <c r="M417" s="19">
        <v>44415</v>
      </c>
      <c r="N417" s="20" t="s">
        <v>38</v>
      </c>
    </row>
    <row r="418" spans="1:14" s="13" customFormat="1" ht="12.75" customHeight="1">
      <c r="A418" s="23" t="s">
        <v>38</v>
      </c>
      <c r="B418" s="24"/>
      <c r="C418" s="32" t="s">
        <v>38</v>
      </c>
      <c r="D418" s="33"/>
      <c r="E418" s="32" t="s">
        <v>38</v>
      </c>
      <c r="F418" s="33"/>
      <c r="G418" s="32" t="s">
        <v>38</v>
      </c>
      <c r="H418" s="33"/>
      <c r="I418" s="32" t="s">
        <v>38</v>
      </c>
      <c r="J418" s="33"/>
      <c r="K418" s="32" t="s">
        <v>38</v>
      </c>
      <c r="L418" s="33"/>
      <c r="M418" s="23" t="s">
        <v>38</v>
      </c>
      <c r="N418" s="24"/>
    </row>
    <row r="419" spans="1:14" s="13" customFormat="1" ht="12.75" customHeight="1">
      <c r="A419" s="23" t="s">
        <v>38</v>
      </c>
      <c r="B419" s="24"/>
      <c r="C419" s="32" t="s">
        <v>38</v>
      </c>
      <c r="D419" s="33"/>
      <c r="E419" s="32" t="s">
        <v>38</v>
      </c>
      <c r="F419" s="33"/>
      <c r="G419" s="32" t="s">
        <v>38</v>
      </c>
      <c r="H419" s="33"/>
      <c r="I419" s="32" t="s">
        <v>38</v>
      </c>
      <c r="J419" s="33"/>
      <c r="K419" s="32" t="s">
        <v>38</v>
      </c>
      <c r="L419" s="33"/>
      <c r="M419" s="23" t="s">
        <v>38</v>
      </c>
      <c r="N419" s="24"/>
    </row>
    <row r="420" spans="1:14" s="13" customFormat="1" ht="12.75" customHeight="1">
      <c r="A420" s="23" t="s">
        <v>38</v>
      </c>
      <c r="B420" s="24"/>
      <c r="C420" s="32" t="s">
        <v>38</v>
      </c>
      <c r="D420" s="33"/>
      <c r="E420" s="32" t="s">
        <v>38</v>
      </c>
      <c r="F420" s="33"/>
      <c r="G420" s="32" t="s">
        <v>38</v>
      </c>
      <c r="H420" s="33"/>
      <c r="I420" s="32" t="s">
        <v>38</v>
      </c>
      <c r="J420" s="33"/>
      <c r="K420" s="32" t="s">
        <v>38</v>
      </c>
      <c r="L420" s="33"/>
      <c r="M420" s="23" t="s">
        <v>38</v>
      </c>
      <c r="N420" s="24"/>
    </row>
    <row r="421" spans="1:14" s="13" customFormat="1" ht="12.75" customHeight="1">
      <c r="A421" s="23" t="s">
        <v>38</v>
      </c>
      <c r="B421" s="24"/>
      <c r="C421" s="32" t="s">
        <v>38</v>
      </c>
      <c r="D421" s="33"/>
      <c r="E421" s="32" t="s">
        <v>38</v>
      </c>
      <c r="F421" s="33"/>
      <c r="G421" s="32" t="s">
        <v>38</v>
      </c>
      <c r="H421" s="33"/>
      <c r="I421" s="32" t="s">
        <v>38</v>
      </c>
      <c r="J421" s="33"/>
      <c r="K421" s="32" t="s">
        <v>38</v>
      </c>
      <c r="L421" s="33"/>
      <c r="M421" s="23" t="s">
        <v>38</v>
      </c>
      <c r="N421" s="24"/>
    </row>
    <row r="422" spans="1:14" s="29" customFormat="1" ht="12.75" customHeight="1">
      <c r="A422" s="27" t="s">
        <v>38</v>
      </c>
      <c r="B422" s="28"/>
      <c r="C422" s="34" t="s">
        <v>38</v>
      </c>
      <c r="D422" s="35"/>
      <c r="E422" s="34" t="s">
        <v>38</v>
      </c>
      <c r="F422" s="35"/>
      <c r="G422" s="34" t="s">
        <v>38</v>
      </c>
      <c r="H422" s="35"/>
      <c r="I422" s="34" t="s">
        <v>38</v>
      </c>
      <c r="J422" s="35"/>
      <c r="K422" s="34" t="s">
        <v>38</v>
      </c>
      <c r="L422" s="35"/>
      <c r="M422" s="27" t="s">
        <v>38</v>
      </c>
      <c r="N422" s="28"/>
    </row>
    <row r="423" spans="1:14" s="13" customFormat="1" ht="18" customHeight="1">
      <c r="A423" s="19">
        <v>44416</v>
      </c>
      <c r="B423" s="20" t="s">
        <v>38</v>
      </c>
      <c r="C423" s="30">
        <v>44417</v>
      </c>
      <c r="D423" s="31" t="s">
        <v>38</v>
      </c>
      <c r="E423" s="30">
        <v>44418</v>
      </c>
      <c r="F423" s="31" t="s">
        <v>38</v>
      </c>
      <c r="G423" s="30">
        <v>44419</v>
      </c>
      <c r="H423" s="31" t="s">
        <v>38</v>
      </c>
      <c r="I423" s="30">
        <v>44420</v>
      </c>
      <c r="J423" s="31" t="s">
        <v>38</v>
      </c>
      <c r="K423" s="30">
        <v>44421</v>
      </c>
      <c r="L423" s="31" t="s">
        <v>38</v>
      </c>
      <c r="M423" s="19">
        <v>44422</v>
      </c>
      <c r="N423" s="20" t="s">
        <v>38</v>
      </c>
    </row>
    <row r="424" spans="1:14" s="13" customFormat="1" ht="12.75" customHeight="1">
      <c r="A424" s="23" t="s">
        <v>38</v>
      </c>
      <c r="B424" s="24"/>
      <c r="C424" s="32" t="s">
        <v>38</v>
      </c>
      <c r="D424" s="33"/>
      <c r="E424" s="32" t="s">
        <v>38</v>
      </c>
      <c r="F424" s="33"/>
      <c r="G424" s="32" t="s">
        <v>38</v>
      </c>
      <c r="H424" s="33"/>
      <c r="I424" s="32" t="s">
        <v>38</v>
      </c>
      <c r="J424" s="33"/>
      <c r="K424" s="32" t="s">
        <v>38</v>
      </c>
      <c r="L424" s="33"/>
      <c r="M424" s="23" t="s">
        <v>38</v>
      </c>
      <c r="N424" s="24"/>
    </row>
    <row r="425" spans="1:14" s="13" customFormat="1" ht="12.75" customHeight="1">
      <c r="A425" s="23" t="s">
        <v>38</v>
      </c>
      <c r="B425" s="24"/>
      <c r="C425" s="32" t="s">
        <v>38</v>
      </c>
      <c r="D425" s="33"/>
      <c r="E425" s="32" t="s">
        <v>38</v>
      </c>
      <c r="F425" s="33"/>
      <c r="G425" s="32" t="s">
        <v>38</v>
      </c>
      <c r="H425" s="33"/>
      <c r="I425" s="32" t="s">
        <v>38</v>
      </c>
      <c r="J425" s="33"/>
      <c r="K425" s="32" t="s">
        <v>38</v>
      </c>
      <c r="L425" s="33"/>
      <c r="M425" s="23" t="s">
        <v>38</v>
      </c>
      <c r="N425" s="24"/>
    </row>
    <row r="426" spans="1:14" s="13" customFormat="1" ht="12.75" customHeight="1">
      <c r="A426" s="23" t="s">
        <v>38</v>
      </c>
      <c r="B426" s="24"/>
      <c r="C426" s="32" t="s">
        <v>38</v>
      </c>
      <c r="D426" s="33"/>
      <c r="E426" s="32" t="s">
        <v>38</v>
      </c>
      <c r="F426" s="33"/>
      <c r="G426" s="32" t="s">
        <v>38</v>
      </c>
      <c r="H426" s="33"/>
      <c r="I426" s="32" t="s">
        <v>38</v>
      </c>
      <c r="J426" s="33"/>
      <c r="K426" s="32" t="s">
        <v>38</v>
      </c>
      <c r="L426" s="33"/>
      <c r="M426" s="23" t="s">
        <v>38</v>
      </c>
      <c r="N426" s="24"/>
    </row>
    <row r="427" spans="1:14" s="13" customFormat="1" ht="12.75" customHeight="1">
      <c r="A427" s="23" t="s">
        <v>38</v>
      </c>
      <c r="B427" s="24"/>
      <c r="C427" s="32" t="s">
        <v>38</v>
      </c>
      <c r="D427" s="33"/>
      <c r="E427" s="32" t="s">
        <v>38</v>
      </c>
      <c r="F427" s="33"/>
      <c r="G427" s="32" t="s">
        <v>38</v>
      </c>
      <c r="H427" s="33"/>
      <c r="I427" s="32" t="s">
        <v>38</v>
      </c>
      <c r="J427" s="33"/>
      <c r="K427" s="32" t="s">
        <v>38</v>
      </c>
      <c r="L427" s="33"/>
      <c r="M427" s="23" t="s">
        <v>38</v>
      </c>
      <c r="N427" s="24"/>
    </row>
    <row r="428" spans="1:14" s="29" customFormat="1" ht="12.75" customHeight="1">
      <c r="A428" s="27" t="s">
        <v>38</v>
      </c>
      <c r="B428" s="28"/>
      <c r="C428" s="34" t="s">
        <v>38</v>
      </c>
      <c r="D428" s="35"/>
      <c r="E428" s="34" t="s">
        <v>38</v>
      </c>
      <c r="F428" s="35"/>
      <c r="G428" s="34" t="s">
        <v>38</v>
      </c>
      <c r="H428" s="35"/>
      <c r="I428" s="34" t="s">
        <v>38</v>
      </c>
      <c r="J428" s="35"/>
      <c r="K428" s="34" t="s">
        <v>38</v>
      </c>
      <c r="L428" s="35"/>
      <c r="M428" s="27" t="s">
        <v>38</v>
      </c>
      <c r="N428" s="28"/>
    </row>
    <row r="429" spans="1:14" s="13" customFormat="1" ht="18" customHeight="1">
      <c r="A429" s="19">
        <v>44423</v>
      </c>
      <c r="B429" s="20" t="s">
        <v>38</v>
      </c>
      <c r="C429" s="30">
        <v>44424</v>
      </c>
      <c r="D429" s="31" t="s">
        <v>38</v>
      </c>
      <c r="E429" s="30">
        <v>44425</v>
      </c>
      <c r="F429" s="31" t="s">
        <v>38</v>
      </c>
      <c r="G429" s="30">
        <v>44426</v>
      </c>
      <c r="H429" s="31" t="s">
        <v>38</v>
      </c>
      <c r="I429" s="30">
        <v>44427</v>
      </c>
      <c r="J429" s="31"/>
      <c r="K429" s="30">
        <v>44428</v>
      </c>
      <c r="L429" s="31" t="s">
        <v>38</v>
      </c>
      <c r="M429" s="19">
        <v>44429</v>
      </c>
      <c r="N429" s="20" t="s">
        <v>38</v>
      </c>
    </row>
    <row r="430" spans="1:14" s="13" customFormat="1" ht="12.75" customHeight="1">
      <c r="A430" s="23" t="s">
        <v>38</v>
      </c>
      <c r="B430" s="24"/>
      <c r="C430" s="32" t="s">
        <v>38</v>
      </c>
      <c r="D430" s="33"/>
      <c r="E430" s="32" t="s">
        <v>38</v>
      </c>
      <c r="F430" s="33"/>
      <c r="G430" s="32" t="s">
        <v>38</v>
      </c>
      <c r="H430" s="33"/>
      <c r="I430" s="32" t="s">
        <v>38</v>
      </c>
      <c r="J430" s="33"/>
      <c r="K430" s="32" t="s">
        <v>38</v>
      </c>
      <c r="L430" s="33"/>
      <c r="M430" s="23" t="s">
        <v>38</v>
      </c>
      <c r="N430" s="24"/>
    </row>
    <row r="431" spans="1:14" s="13" customFormat="1" ht="12.75" customHeight="1">
      <c r="A431" s="23" t="s">
        <v>38</v>
      </c>
      <c r="B431" s="24"/>
      <c r="C431" s="32" t="s">
        <v>38</v>
      </c>
      <c r="D431" s="33"/>
      <c r="E431" s="32" t="s">
        <v>38</v>
      </c>
      <c r="F431" s="33"/>
      <c r="G431" s="32" t="s">
        <v>38</v>
      </c>
      <c r="H431" s="33"/>
      <c r="I431" s="32" t="s">
        <v>38</v>
      </c>
      <c r="J431" s="33"/>
      <c r="K431" s="32" t="s">
        <v>38</v>
      </c>
      <c r="L431" s="33"/>
      <c r="M431" s="23" t="s">
        <v>38</v>
      </c>
      <c r="N431" s="24"/>
    </row>
    <row r="432" spans="1:14" s="13" customFormat="1" ht="12.75" customHeight="1">
      <c r="A432" s="23" t="s">
        <v>38</v>
      </c>
      <c r="B432" s="24"/>
      <c r="C432" s="32" t="s">
        <v>38</v>
      </c>
      <c r="D432" s="33"/>
      <c r="E432" s="32" t="s">
        <v>38</v>
      </c>
      <c r="F432" s="33"/>
      <c r="G432" s="32" t="s">
        <v>38</v>
      </c>
      <c r="H432" s="33"/>
      <c r="I432" s="32" t="s">
        <v>38</v>
      </c>
      <c r="J432" s="33"/>
      <c r="K432" s="32" t="s">
        <v>38</v>
      </c>
      <c r="L432" s="33"/>
      <c r="M432" s="23" t="s">
        <v>38</v>
      </c>
      <c r="N432" s="24"/>
    </row>
    <row r="433" spans="1:14" s="13" customFormat="1" ht="12.75" customHeight="1">
      <c r="A433" s="23" t="s">
        <v>38</v>
      </c>
      <c r="B433" s="24"/>
      <c r="C433" s="32" t="s">
        <v>38</v>
      </c>
      <c r="D433" s="33"/>
      <c r="E433" s="32" t="s">
        <v>38</v>
      </c>
      <c r="F433" s="33"/>
      <c r="G433" s="32" t="s">
        <v>38</v>
      </c>
      <c r="H433" s="33"/>
      <c r="I433" s="32" t="s">
        <v>38</v>
      </c>
      <c r="J433" s="33"/>
      <c r="K433" s="32" t="s">
        <v>38</v>
      </c>
      <c r="L433" s="33"/>
      <c r="M433" s="23" t="s">
        <v>38</v>
      </c>
      <c r="N433" s="24"/>
    </row>
    <row r="434" spans="1:14" s="29" customFormat="1" ht="12.75" customHeight="1">
      <c r="A434" s="27" t="s">
        <v>38</v>
      </c>
      <c r="B434" s="28"/>
      <c r="C434" s="34" t="s">
        <v>38</v>
      </c>
      <c r="D434" s="35"/>
      <c r="E434" s="34" t="s">
        <v>38</v>
      </c>
      <c r="F434" s="35"/>
      <c r="G434" s="34" t="s">
        <v>38</v>
      </c>
      <c r="H434" s="35"/>
      <c r="I434" s="34" t="s">
        <v>38</v>
      </c>
      <c r="J434" s="35"/>
      <c r="K434" s="34" t="s">
        <v>38</v>
      </c>
      <c r="L434" s="35"/>
      <c r="M434" s="27" t="s">
        <v>38</v>
      </c>
      <c r="N434" s="28"/>
    </row>
    <row r="435" spans="1:14" s="13" customFormat="1" ht="18" customHeight="1">
      <c r="A435" s="19">
        <v>44430</v>
      </c>
      <c r="B435" s="20" t="s">
        <v>38</v>
      </c>
      <c r="C435" s="30">
        <v>44431</v>
      </c>
      <c r="D435" s="31" t="s">
        <v>38</v>
      </c>
      <c r="E435" s="30">
        <v>44432</v>
      </c>
      <c r="F435" s="31" t="s">
        <v>38</v>
      </c>
      <c r="G435" s="30">
        <v>44433</v>
      </c>
      <c r="H435" s="31" t="s">
        <v>38</v>
      </c>
      <c r="I435" s="30">
        <v>44434</v>
      </c>
      <c r="J435" s="31" t="s">
        <v>38</v>
      </c>
      <c r="K435" s="30">
        <v>44435</v>
      </c>
      <c r="L435" s="31" t="s">
        <v>38</v>
      </c>
      <c r="M435" s="19">
        <v>44436</v>
      </c>
      <c r="N435" s="20" t="s">
        <v>38</v>
      </c>
    </row>
    <row r="436" spans="1:14" s="13" customFormat="1" ht="12.75" customHeight="1">
      <c r="A436" s="23" t="s">
        <v>38</v>
      </c>
      <c r="B436" s="24"/>
      <c r="C436" s="32" t="s">
        <v>38</v>
      </c>
      <c r="D436" s="33"/>
      <c r="E436" s="32" t="s">
        <v>38</v>
      </c>
      <c r="F436" s="33"/>
      <c r="G436" s="32" t="s">
        <v>38</v>
      </c>
      <c r="H436" s="33"/>
      <c r="I436" s="32" t="s">
        <v>38</v>
      </c>
      <c r="J436" s="33"/>
      <c r="K436" s="32" t="s">
        <v>38</v>
      </c>
      <c r="L436" s="33"/>
      <c r="M436" s="23" t="s">
        <v>38</v>
      </c>
      <c r="N436" s="24"/>
    </row>
    <row r="437" spans="1:14" s="13" customFormat="1" ht="12.75" customHeight="1">
      <c r="A437" s="23" t="s">
        <v>38</v>
      </c>
      <c r="B437" s="24"/>
      <c r="C437" s="32" t="s">
        <v>38</v>
      </c>
      <c r="D437" s="33"/>
      <c r="E437" s="32" t="s">
        <v>38</v>
      </c>
      <c r="F437" s="33"/>
      <c r="G437" s="32" t="s">
        <v>38</v>
      </c>
      <c r="H437" s="33"/>
      <c r="I437" s="32" t="s">
        <v>38</v>
      </c>
      <c r="J437" s="33"/>
      <c r="K437" s="32" t="s">
        <v>38</v>
      </c>
      <c r="L437" s="33"/>
      <c r="M437" s="23" t="s">
        <v>38</v>
      </c>
      <c r="N437" s="24"/>
    </row>
    <row r="438" spans="1:14" s="13" customFormat="1" ht="12.75" customHeight="1">
      <c r="A438" s="23" t="s">
        <v>38</v>
      </c>
      <c r="B438" s="24"/>
      <c r="C438" s="32" t="s">
        <v>38</v>
      </c>
      <c r="D438" s="33"/>
      <c r="E438" s="32" t="s">
        <v>38</v>
      </c>
      <c r="F438" s="33"/>
      <c r="G438" s="32" t="s">
        <v>38</v>
      </c>
      <c r="H438" s="33"/>
      <c r="I438" s="32" t="s">
        <v>38</v>
      </c>
      <c r="J438" s="33"/>
      <c r="K438" s="32" t="s">
        <v>38</v>
      </c>
      <c r="L438" s="33"/>
      <c r="M438" s="23" t="s">
        <v>38</v>
      </c>
      <c r="N438" s="24"/>
    </row>
    <row r="439" spans="1:14" s="13" customFormat="1" ht="12.75" customHeight="1">
      <c r="A439" s="23" t="s">
        <v>38</v>
      </c>
      <c r="B439" s="24"/>
      <c r="C439" s="32" t="s">
        <v>38</v>
      </c>
      <c r="D439" s="33"/>
      <c r="E439" s="32" t="s">
        <v>38</v>
      </c>
      <c r="F439" s="33"/>
      <c r="G439" s="32" t="s">
        <v>38</v>
      </c>
      <c r="H439" s="33"/>
      <c r="I439" s="32" t="s">
        <v>38</v>
      </c>
      <c r="J439" s="33"/>
      <c r="K439" s="32" t="s">
        <v>38</v>
      </c>
      <c r="L439" s="33"/>
      <c r="M439" s="23" t="s">
        <v>38</v>
      </c>
      <c r="N439" s="24"/>
    </row>
    <row r="440" spans="1:14" s="29" customFormat="1" ht="12.75" customHeight="1">
      <c r="A440" s="23" t="s">
        <v>38</v>
      </c>
      <c r="B440" s="24"/>
      <c r="C440" s="32" t="s">
        <v>38</v>
      </c>
      <c r="D440" s="33"/>
      <c r="E440" s="32" t="s">
        <v>38</v>
      </c>
      <c r="F440" s="33"/>
      <c r="G440" s="32" t="s">
        <v>38</v>
      </c>
      <c r="H440" s="33"/>
      <c r="I440" s="32" t="s">
        <v>38</v>
      </c>
      <c r="J440" s="33"/>
      <c r="K440" s="32" t="s">
        <v>38</v>
      </c>
      <c r="L440" s="33"/>
      <c r="M440" s="23" t="s">
        <v>38</v>
      </c>
      <c r="N440" s="24"/>
    </row>
    <row r="441" spans="1:14" s="13" customFormat="1" ht="18" customHeight="1">
      <c r="A441" s="19">
        <v>44437</v>
      </c>
      <c r="B441" s="20" t="s">
        <v>38</v>
      </c>
      <c r="C441" s="30">
        <v>44438</v>
      </c>
      <c r="D441" s="31" t="s">
        <v>38</v>
      </c>
      <c r="E441" s="30">
        <v>44439</v>
      </c>
      <c r="F441" s="31" t="s">
        <v>38</v>
      </c>
      <c r="G441" s="81" t="s">
        <v>38</v>
      </c>
      <c r="H441" s="82"/>
      <c r="I441" s="82"/>
      <c r="J441" s="82"/>
      <c r="K441" s="82"/>
      <c r="L441" s="82"/>
      <c r="M441" s="82"/>
      <c r="N441" s="87"/>
    </row>
    <row r="442" spans="1:14" s="13" customFormat="1" ht="12.75" customHeight="1">
      <c r="A442" s="23" t="s">
        <v>38</v>
      </c>
      <c r="B442" s="24"/>
      <c r="C442" s="32" t="s">
        <v>38</v>
      </c>
      <c r="D442" s="33"/>
      <c r="E442" s="32" t="s">
        <v>38</v>
      </c>
      <c r="F442" s="33"/>
      <c r="G442" s="83"/>
      <c r="H442" s="84"/>
      <c r="I442" s="84"/>
      <c r="J442" s="84"/>
      <c r="K442" s="84"/>
      <c r="L442" s="84"/>
      <c r="M442" s="84"/>
      <c r="N442" s="88"/>
    </row>
    <row r="443" spans="1:14" s="13" customFormat="1" ht="12.75" customHeight="1">
      <c r="A443" s="23" t="s">
        <v>38</v>
      </c>
      <c r="B443" s="24"/>
      <c r="C443" s="32" t="s">
        <v>38</v>
      </c>
      <c r="D443" s="33"/>
      <c r="E443" s="32" t="s">
        <v>38</v>
      </c>
      <c r="F443" s="33"/>
      <c r="G443" s="83"/>
      <c r="H443" s="84"/>
      <c r="I443" s="84"/>
      <c r="J443" s="84"/>
      <c r="K443" s="84"/>
      <c r="L443" s="84"/>
      <c r="M443" s="84"/>
      <c r="N443" s="88"/>
    </row>
    <row r="444" spans="1:14" s="13" customFormat="1" ht="12.75" customHeight="1">
      <c r="A444" s="23" t="s">
        <v>38</v>
      </c>
      <c r="B444" s="24"/>
      <c r="C444" s="32" t="s">
        <v>38</v>
      </c>
      <c r="D444" s="33"/>
      <c r="E444" s="32" t="s">
        <v>38</v>
      </c>
      <c r="F444" s="33"/>
      <c r="G444" s="83"/>
      <c r="H444" s="84"/>
      <c r="I444" s="84"/>
      <c r="J444" s="84"/>
      <c r="K444" s="84"/>
      <c r="L444" s="84"/>
      <c r="M444" s="84"/>
      <c r="N444" s="88"/>
    </row>
    <row r="445" spans="1:14" s="13" customFormat="1" ht="12.75" customHeight="1">
      <c r="A445" s="23" t="s">
        <v>38</v>
      </c>
      <c r="B445" s="24"/>
      <c r="C445" s="32" t="s">
        <v>38</v>
      </c>
      <c r="D445" s="33"/>
      <c r="E445" s="32" t="s">
        <v>38</v>
      </c>
      <c r="F445" s="33"/>
      <c r="G445" s="83"/>
      <c r="H445" s="84"/>
      <c r="I445" s="84"/>
      <c r="J445" s="84"/>
      <c r="K445" s="84"/>
      <c r="L445" s="84"/>
      <c r="M445" s="84"/>
      <c r="N445" s="88"/>
    </row>
    <row r="446" spans="1:14" s="29" customFormat="1" ht="12.75" customHeight="1">
      <c r="A446" s="27" t="s">
        <v>38</v>
      </c>
      <c r="B446" s="28"/>
      <c r="C446" s="34" t="s">
        <v>38</v>
      </c>
      <c r="D446" s="35"/>
      <c r="E446" s="34" t="s">
        <v>38</v>
      </c>
      <c r="F446" s="35"/>
      <c r="G446" s="85"/>
      <c r="H446" s="86"/>
      <c r="I446" s="86"/>
      <c r="J446" s="86"/>
      <c r="K446" s="86"/>
      <c r="L446" s="86"/>
      <c r="M446" s="86"/>
      <c r="N446" s="89"/>
    </row>
    <row r="448" spans="1:14" s="13" customFormat="1" ht="61.5" customHeight="1">
      <c r="A448" s="12" t="s">
        <v>52</v>
      </c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</row>
    <row r="449" spans="1:14" s="13" customFormat="1" ht="18" customHeight="1">
      <c r="A449" s="14" t="s">
        <v>31</v>
      </c>
      <c r="B449" s="15"/>
      <c r="C449" s="15" t="s">
        <v>32</v>
      </c>
      <c r="D449" s="15"/>
      <c r="E449" s="15" t="s">
        <v>33</v>
      </c>
      <c r="F449" s="15"/>
      <c r="G449" s="15" t="s">
        <v>34</v>
      </c>
      <c r="H449" s="15"/>
      <c r="I449" s="15" t="s">
        <v>35</v>
      </c>
      <c r="J449" s="15"/>
      <c r="K449" s="15" t="s">
        <v>36</v>
      </c>
      <c r="L449" s="15"/>
      <c r="M449" s="15" t="s">
        <v>37</v>
      </c>
      <c r="N449" s="16"/>
    </row>
    <row r="450" spans="1:14" s="13" customFormat="1" ht="18" customHeight="1">
      <c r="A450" s="81" t="s">
        <v>38</v>
      </c>
      <c r="B450" s="82"/>
      <c r="C450" s="82"/>
      <c r="D450" s="82"/>
      <c r="E450" s="82"/>
      <c r="F450" s="87"/>
      <c r="G450" s="30">
        <v>44440</v>
      </c>
      <c r="H450" s="31" t="s">
        <v>38</v>
      </c>
      <c r="I450" s="30">
        <v>44441</v>
      </c>
      <c r="J450" s="31" t="s">
        <v>38</v>
      </c>
      <c r="K450" s="30">
        <v>44442</v>
      </c>
      <c r="L450" s="31" t="s">
        <v>38</v>
      </c>
      <c r="M450" s="19">
        <v>44443</v>
      </c>
      <c r="N450" s="20" t="s">
        <v>38</v>
      </c>
    </row>
    <row r="451" spans="1:14" s="13" customFormat="1" ht="12.75" customHeight="1">
      <c r="A451" s="83"/>
      <c r="B451" s="84"/>
      <c r="C451" s="84"/>
      <c r="D451" s="84"/>
      <c r="E451" s="84"/>
      <c r="F451" s="88"/>
      <c r="G451" s="32" t="s">
        <v>38</v>
      </c>
      <c r="H451" s="33"/>
      <c r="I451" s="32" t="s">
        <v>38</v>
      </c>
      <c r="J451" s="33"/>
      <c r="K451" s="32" t="s">
        <v>38</v>
      </c>
      <c r="L451" s="33"/>
      <c r="M451" s="23" t="s">
        <v>38</v>
      </c>
      <c r="N451" s="24"/>
    </row>
    <row r="452" spans="1:14" s="13" customFormat="1" ht="12.75" customHeight="1">
      <c r="A452" s="83"/>
      <c r="B452" s="84"/>
      <c r="C452" s="84"/>
      <c r="D452" s="84"/>
      <c r="E452" s="84"/>
      <c r="F452" s="88"/>
      <c r="G452" s="32" t="s">
        <v>38</v>
      </c>
      <c r="H452" s="33"/>
      <c r="I452" s="32" t="s">
        <v>38</v>
      </c>
      <c r="J452" s="33"/>
      <c r="K452" s="32" t="s">
        <v>38</v>
      </c>
      <c r="L452" s="33"/>
      <c r="M452" s="23" t="s">
        <v>38</v>
      </c>
      <c r="N452" s="24"/>
    </row>
    <row r="453" spans="1:14" s="13" customFormat="1" ht="12.75" customHeight="1">
      <c r="A453" s="83"/>
      <c r="B453" s="84"/>
      <c r="C453" s="84"/>
      <c r="D453" s="84"/>
      <c r="E453" s="84"/>
      <c r="F453" s="88"/>
      <c r="G453" s="32" t="s">
        <v>38</v>
      </c>
      <c r="H453" s="33"/>
      <c r="I453" s="32" t="s">
        <v>38</v>
      </c>
      <c r="J453" s="33"/>
      <c r="K453" s="32" t="s">
        <v>38</v>
      </c>
      <c r="L453" s="33"/>
      <c r="M453" s="23" t="s">
        <v>38</v>
      </c>
      <c r="N453" s="24"/>
    </row>
    <row r="454" spans="1:14" s="13" customFormat="1" ht="12.75" customHeight="1">
      <c r="A454" s="83"/>
      <c r="B454" s="84"/>
      <c r="C454" s="84"/>
      <c r="D454" s="84"/>
      <c r="E454" s="84"/>
      <c r="F454" s="88"/>
      <c r="G454" s="32" t="s">
        <v>38</v>
      </c>
      <c r="H454" s="33"/>
      <c r="I454" s="32" t="s">
        <v>38</v>
      </c>
      <c r="J454" s="33"/>
      <c r="K454" s="32" t="s">
        <v>38</v>
      </c>
      <c r="L454" s="33"/>
      <c r="M454" s="23" t="s">
        <v>38</v>
      </c>
      <c r="N454" s="24"/>
    </row>
    <row r="455" spans="1:14" s="29" customFormat="1" ht="12.75" customHeight="1">
      <c r="A455" s="85"/>
      <c r="B455" s="86"/>
      <c r="C455" s="86"/>
      <c r="D455" s="86"/>
      <c r="E455" s="86"/>
      <c r="F455" s="89"/>
      <c r="G455" s="34" t="s">
        <v>38</v>
      </c>
      <c r="H455" s="35"/>
      <c r="I455" s="34" t="s">
        <v>38</v>
      </c>
      <c r="J455" s="35"/>
      <c r="K455" s="34" t="s">
        <v>38</v>
      </c>
      <c r="L455" s="35"/>
      <c r="M455" s="27" t="s">
        <v>38</v>
      </c>
      <c r="N455" s="28"/>
    </row>
    <row r="456" spans="1:14" s="13" customFormat="1" ht="18" customHeight="1">
      <c r="A456" s="19">
        <v>44444</v>
      </c>
      <c r="B456" s="20" t="s">
        <v>38</v>
      </c>
      <c r="C456" s="30">
        <v>44445</v>
      </c>
      <c r="D456" s="31"/>
      <c r="E456" s="30">
        <v>44446</v>
      </c>
      <c r="F456" s="31"/>
      <c r="G456" s="30">
        <v>44447</v>
      </c>
      <c r="H456" s="31" t="s">
        <v>38</v>
      </c>
      <c r="I456" s="30">
        <v>44448</v>
      </c>
      <c r="J456" s="31" t="s">
        <v>38</v>
      </c>
      <c r="K456" s="30">
        <v>44449</v>
      </c>
      <c r="L456" s="31" t="s">
        <v>38</v>
      </c>
      <c r="M456" s="19">
        <v>44450</v>
      </c>
      <c r="N456" s="20"/>
    </row>
    <row r="457" spans="1:14" s="13" customFormat="1" ht="12.75" customHeight="1">
      <c r="A457" s="23" t="s">
        <v>38</v>
      </c>
      <c r="B457" s="24"/>
      <c r="C457" s="32" t="s">
        <v>38</v>
      </c>
      <c r="D457" s="33"/>
      <c r="E457" s="32" t="s">
        <v>38</v>
      </c>
      <c r="F457" s="33"/>
      <c r="G457" s="32" t="s">
        <v>38</v>
      </c>
      <c r="H457" s="33"/>
      <c r="I457" s="32" t="s">
        <v>38</v>
      </c>
      <c r="J457" s="33"/>
      <c r="K457" s="32" t="s">
        <v>38</v>
      </c>
      <c r="L457" s="33"/>
      <c r="M457" s="23" t="s">
        <v>38</v>
      </c>
      <c r="N457" s="24"/>
    </row>
    <row r="458" spans="1:14" s="13" customFormat="1" ht="12.75" customHeight="1">
      <c r="A458" s="23" t="s">
        <v>38</v>
      </c>
      <c r="B458" s="24"/>
      <c r="C458" s="32" t="s">
        <v>38</v>
      </c>
      <c r="D458" s="33"/>
      <c r="E458" s="32" t="s">
        <v>38</v>
      </c>
      <c r="F458" s="33"/>
      <c r="G458" s="32" t="s">
        <v>38</v>
      </c>
      <c r="H458" s="33"/>
      <c r="I458" s="32" t="s">
        <v>38</v>
      </c>
      <c r="J458" s="33"/>
      <c r="K458" s="32" t="s">
        <v>38</v>
      </c>
      <c r="L458" s="33"/>
      <c r="M458" s="23" t="s">
        <v>38</v>
      </c>
      <c r="N458" s="24"/>
    </row>
    <row r="459" spans="1:14" s="13" customFormat="1" ht="12.75" customHeight="1">
      <c r="A459" s="23" t="s">
        <v>38</v>
      </c>
      <c r="B459" s="24"/>
      <c r="C459" s="32" t="s">
        <v>38</v>
      </c>
      <c r="D459" s="33"/>
      <c r="E459" s="32" t="s">
        <v>38</v>
      </c>
      <c r="F459" s="33"/>
      <c r="G459" s="32" t="s">
        <v>38</v>
      </c>
      <c r="H459" s="33"/>
      <c r="I459" s="32" t="s">
        <v>38</v>
      </c>
      <c r="J459" s="33"/>
      <c r="K459" s="32" t="s">
        <v>38</v>
      </c>
      <c r="L459" s="33"/>
      <c r="M459" s="23" t="s">
        <v>38</v>
      </c>
      <c r="N459" s="24"/>
    </row>
    <row r="460" spans="1:14" s="13" customFormat="1" ht="12.75" customHeight="1">
      <c r="A460" s="23" t="s">
        <v>38</v>
      </c>
      <c r="B460" s="24"/>
      <c r="C460" s="32" t="s">
        <v>38</v>
      </c>
      <c r="D460" s="33"/>
      <c r="E460" s="32" t="s">
        <v>38</v>
      </c>
      <c r="F460" s="33"/>
      <c r="G460" s="32" t="s">
        <v>38</v>
      </c>
      <c r="H460" s="33"/>
      <c r="I460" s="32" t="s">
        <v>38</v>
      </c>
      <c r="J460" s="33"/>
      <c r="K460" s="32" t="s">
        <v>38</v>
      </c>
      <c r="L460" s="33"/>
      <c r="M460" s="23" t="s">
        <v>38</v>
      </c>
      <c r="N460" s="24"/>
    </row>
    <row r="461" spans="1:14" s="29" customFormat="1" ht="12.75" customHeight="1">
      <c r="A461" s="27" t="s">
        <v>38</v>
      </c>
      <c r="B461" s="28"/>
      <c r="C461" s="34" t="s">
        <v>38</v>
      </c>
      <c r="D461" s="35"/>
      <c r="E461" s="34" t="s">
        <v>38</v>
      </c>
      <c r="F461" s="35"/>
      <c r="G461" s="34" t="s">
        <v>38</v>
      </c>
      <c r="H461" s="35"/>
      <c r="I461" s="34" t="s">
        <v>38</v>
      </c>
      <c r="J461" s="35"/>
      <c r="K461" s="34" t="s">
        <v>38</v>
      </c>
      <c r="L461" s="35"/>
      <c r="M461" s="27" t="s">
        <v>38</v>
      </c>
      <c r="N461" s="28"/>
    </row>
    <row r="462" spans="1:14" s="13" customFormat="1" ht="18" customHeight="1">
      <c r="A462" s="19">
        <v>44451</v>
      </c>
      <c r="B462" s="20"/>
      <c r="C462" s="30">
        <v>44452</v>
      </c>
      <c r="D462" s="31" t="s">
        <v>38</v>
      </c>
      <c r="E462" s="30">
        <v>44453</v>
      </c>
      <c r="F462" s="31" t="s">
        <v>38</v>
      </c>
      <c r="G462" s="30">
        <v>44454</v>
      </c>
      <c r="H462" s="31" t="s">
        <v>38</v>
      </c>
      <c r="I462" s="30">
        <v>44455</v>
      </c>
      <c r="J462" s="31"/>
      <c r="K462" s="30">
        <v>44456</v>
      </c>
      <c r="L462" s="31" t="s">
        <v>38</v>
      </c>
      <c r="M462" s="19">
        <v>44457</v>
      </c>
      <c r="N462" s="20" t="s">
        <v>38</v>
      </c>
    </row>
    <row r="463" spans="1:14" s="13" customFormat="1" ht="12.75" customHeight="1">
      <c r="A463" s="23" t="s">
        <v>38</v>
      </c>
      <c r="B463" s="24"/>
      <c r="C463" s="32" t="s">
        <v>38</v>
      </c>
      <c r="D463" s="33"/>
      <c r="E463" s="32" t="s">
        <v>38</v>
      </c>
      <c r="F463" s="33"/>
      <c r="G463" s="32" t="s">
        <v>38</v>
      </c>
      <c r="H463" s="33"/>
      <c r="I463" s="32" t="s">
        <v>38</v>
      </c>
      <c r="J463" s="33"/>
      <c r="K463" s="32" t="s">
        <v>38</v>
      </c>
      <c r="L463" s="33"/>
      <c r="M463" s="23" t="s">
        <v>38</v>
      </c>
      <c r="N463" s="24"/>
    </row>
    <row r="464" spans="1:14" s="13" customFormat="1" ht="12.75" customHeight="1">
      <c r="A464" s="23" t="s">
        <v>38</v>
      </c>
      <c r="B464" s="24"/>
      <c r="C464" s="32" t="s">
        <v>38</v>
      </c>
      <c r="D464" s="33"/>
      <c r="E464" s="32" t="s">
        <v>38</v>
      </c>
      <c r="F464" s="33"/>
      <c r="G464" s="32" t="s">
        <v>38</v>
      </c>
      <c r="H464" s="33"/>
      <c r="I464" s="32" t="s">
        <v>38</v>
      </c>
      <c r="J464" s="33"/>
      <c r="K464" s="32" t="s">
        <v>38</v>
      </c>
      <c r="L464" s="33"/>
      <c r="M464" s="23" t="s">
        <v>38</v>
      </c>
      <c r="N464" s="24"/>
    </row>
    <row r="465" spans="1:14" s="13" customFormat="1" ht="12.75" customHeight="1">
      <c r="A465" s="23" t="s">
        <v>38</v>
      </c>
      <c r="B465" s="24"/>
      <c r="C465" s="32" t="s">
        <v>38</v>
      </c>
      <c r="D465" s="33"/>
      <c r="E465" s="32" t="s">
        <v>38</v>
      </c>
      <c r="F465" s="33"/>
      <c r="G465" s="32" t="s">
        <v>38</v>
      </c>
      <c r="H465" s="33"/>
      <c r="I465" s="32" t="s">
        <v>38</v>
      </c>
      <c r="J465" s="33"/>
      <c r="K465" s="32" t="s">
        <v>38</v>
      </c>
      <c r="L465" s="33"/>
      <c r="M465" s="23" t="s">
        <v>38</v>
      </c>
      <c r="N465" s="24"/>
    </row>
    <row r="466" spans="1:14" s="13" customFormat="1" ht="12.75" customHeight="1">
      <c r="A466" s="23" t="s">
        <v>38</v>
      </c>
      <c r="B466" s="24"/>
      <c r="C466" s="32" t="s">
        <v>38</v>
      </c>
      <c r="D466" s="33"/>
      <c r="E466" s="32" t="s">
        <v>38</v>
      </c>
      <c r="F466" s="33"/>
      <c r="G466" s="32" t="s">
        <v>38</v>
      </c>
      <c r="H466" s="33"/>
      <c r="I466" s="32" t="s">
        <v>38</v>
      </c>
      <c r="J466" s="33"/>
      <c r="K466" s="32" t="s">
        <v>38</v>
      </c>
      <c r="L466" s="33"/>
      <c r="M466" s="23" t="s">
        <v>38</v>
      </c>
      <c r="N466" s="24"/>
    </row>
    <row r="467" spans="1:14" s="29" customFormat="1" ht="12.75" customHeight="1">
      <c r="A467" s="27" t="s">
        <v>38</v>
      </c>
      <c r="B467" s="28"/>
      <c r="C467" s="34" t="s">
        <v>38</v>
      </c>
      <c r="D467" s="35"/>
      <c r="E467" s="34" t="s">
        <v>38</v>
      </c>
      <c r="F467" s="35"/>
      <c r="G467" s="34" t="s">
        <v>38</v>
      </c>
      <c r="H467" s="35"/>
      <c r="I467" s="34" t="s">
        <v>38</v>
      </c>
      <c r="J467" s="35"/>
      <c r="K467" s="34" t="s">
        <v>38</v>
      </c>
      <c r="L467" s="35"/>
      <c r="M467" s="27" t="s">
        <v>38</v>
      </c>
      <c r="N467" s="28"/>
    </row>
    <row r="468" spans="1:14" s="13" customFormat="1" ht="18" customHeight="1">
      <c r="A468" s="19">
        <v>44458</v>
      </c>
      <c r="B468" s="20" t="s">
        <v>38</v>
      </c>
      <c r="C468" s="30">
        <v>44459</v>
      </c>
      <c r="D468" s="31" t="s">
        <v>38</v>
      </c>
      <c r="E468" s="30">
        <v>44460</v>
      </c>
      <c r="F468" s="31" t="s">
        <v>38</v>
      </c>
      <c r="G468" s="30">
        <v>44461</v>
      </c>
      <c r="H468" s="31"/>
      <c r="I468" s="30">
        <v>44462</v>
      </c>
      <c r="J468" s="31" t="s">
        <v>38</v>
      </c>
      <c r="K468" s="30">
        <v>44463</v>
      </c>
      <c r="L468" s="31" t="s">
        <v>38</v>
      </c>
      <c r="M468" s="19">
        <v>44464</v>
      </c>
      <c r="N468" s="20" t="s">
        <v>38</v>
      </c>
    </row>
    <row r="469" spans="1:14" s="13" customFormat="1" ht="12.75" customHeight="1">
      <c r="A469" s="23" t="s">
        <v>38</v>
      </c>
      <c r="B469" s="24"/>
      <c r="C469" s="32" t="s">
        <v>38</v>
      </c>
      <c r="D469" s="33"/>
      <c r="E469" s="32" t="s">
        <v>38</v>
      </c>
      <c r="F469" s="33"/>
      <c r="G469" s="32" t="s">
        <v>38</v>
      </c>
      <c r="H469" s="33"/>
      <c r="I469" s="32" t="s">
        <v>38</v>
      </c>
      <c r="J469" s="33"/>
      <c r="K469" s="32" t="s">
        <v>38</v>
      </c>
      <c r="L469" s="33"/>
      <c r="M469" s="23" t="s">
        <v>38</v>
      </c>
      <c r="N469" s="24"/>
    </row>
    <row r="470" spans="1:14" s="13" customFormat="1" ht="12.75" customHeight="1">
      <c r="A470" s="23" t="s">
        <v>38</v>
      </c>
      <c r="B470" s="24"/>
      <c r="C470" s="32" t="s">
        <v>38</v>
      </c>
      <c r="D470" s="33"/>
      <c r="E470" s="32" t="s">
        <v>38</v>
      </c>
      <c r="F470" s="33"/>
      <c r="G470" s="32" t="s">
        <v>38</v>
      </c>
      <c r="H470" s="33"/>
      <c r="I470" s="32" t="s">
        <v>38</v>
      </c>
      <c r="J470" s="33"/>
      <c r="K470" s="32" t="s">
        <v>38</v>
      </c>
      <c r="L470" s="33"/>
      <c r="M470" s="23" t="s">
        <v>38</v>
      </c>
      <c r="N470" s="24"/>
    </row>
    <row r="471" spans="1:14" s="13" customFormat="1" ht="12.75" customHeight="1">
      <c r="A471" s="23" t="s">
        <v>38</v>
      </c>
      <c r="B471" s="24"/>
      <c r="C471" s="32" t="s">
        <v>38</v>
      </c>
      <c r="D471" s="33"/>
      <c r="E471" s="32" t="s">
        <v>38</v>
      </c>
      <c r="F471" s="33"/>
      <c r="G471" s="32" t="s">
        <v>38</v>
      </c>
      <c r="H471" s="33"/>
      <c r="I471" s="32" t="s">
        <v>38</v>
      </c>
      <c r="J471" s="33"/>
      <c r="K471" s="32" t="s">
        <v>38</v>
      </c>
      <c r="L471" s="33"/>
      <c r="M471" s="23" t="s">
        <v>38</v>
      </c>
      <c r="N471" s="24"/>
    </row>
    <row r="472" spans="1:14" s="13" customFormat="1" ht="12.75" customHeight="1">
      <c r="A472" s="23" t="s">
        <v>38</v>
      </c>
      <c r="B472" s="24"/>
      <c r="C472" s="32" t="s">
        <v>38</v>
      </c>
      <c r="D472" s="33"/>
      <c r="E472" s="32" t="s">
        <v>38</v>
      </c>
      <c r="F472" s="33"/>
      <c r="G472" s="32" t="s">
        <v>38</v>
      </c>
      <c r="H472" s="33"/>
      <c r="I472" s="32" t="s">
        <v>38</v>
      </c>
      <c r="J472" s="33"/>
      <c r="K472" s="32" t="s">
        <v>38</v>
      </c>
      <c r="L472" s="33"/>
      <c r="M472" s="23" t="s">
        <v>38</v>
      </c>
      <c r="N472" s="24"/>
    </row>
    <row r="473" spans="1:14" s="29" customFormat="1" ht="12.75" customHeight="1">
      <c r="A473" s="23" t="s">
        <v>38</v>
      </c>
      <c r="B473" s="24"/>
      <c r="C473" s="32" t="s">
        <v>38</v>
      </c>
      <c r="D473" s="33"/>
      <c r="E473" s="32" t="s">
        <v>38</v>
      </c>
      <c r="F473" s="33"/>
      <c r="G473" s="32" t="s">
        <v>38</v>
      </c>
      <c r="H473" s="33"/>
      <c r="I473" s="32" t="s">
        <v>38</v>
      </c>
      <c r="J473" s="33"/>
      <c r="K473" s="32" t="s">
        <v>38</v>
      </c>
      <c r="L473" s="33"/>
      <c r="M473" s="23" t="s">
        <v>38</v>
      </c>
      <c r="N473" s="24"/>
    </row>
    <row r="474" spans="1:14" s="13" customFormat="1" ht="18" customHeight="1">
      <c r="A474" s="19">
        <v>44465</v>
      </c>
      <c r="B474" s="20" t="s">
        <v>38</v>
      </c>
      <c r="C474" s="30">
        <v>44466</v>
      </c>
      <c r="D474" s="31" t="s">
        <v>38</v>
      </c>
      <c r="E474" s="30">
        <v>44467</v>
      </c>
      <c r="F474" s="31" t="s">
        <v>38</v>
      </c>
      <c r="G474" s="30">
        <v>44468</v>
      </c>
      <c r="H474" s="31" t="s">
        <v>38</v>
      </c>
      <c r="I474" s="30">
        <v>44469</v>
      </c>
      <c r="J474" s="31" t="s">
        <v>38</v>
      </c>
      <c r="K474" s="81" t="s">
        <v>38</v>
      </c>
      <c r="L474" s="82"/>
      <c r="M474" s="82"/>
      <c r="N474" s="87"/>
    </row>
    <row r="475" spans="1:14" s="13" customFormat="1" ht="12.75" customHeight="1">
      <c r="A475" s="23" t="s">
        <v>38</v>
      </c>
      <c r="B475" s="24"/>
      <c r="C475" s="32" t="s">
        <v>38</v>
      </c>
      <c r="D475" s="33"/>
      <c r="E475" s="32" t="s">
        <v>38</v>
      </c>
      <c r="F475" s="33"/>
      <c r="G475" s="32" t="s">
        <v>38</v>
      </c>
      <c r="H475" s="33"/>
      <c r="I475" s="32" t="s">
        <v>38</v>
      </c>
      <c r="J475" s="33"/>
      <c r="K475" s="83"/>
      <c r="L475" s="84"/>
      <c r="M475" s="84"/>
      <c r="N475" s="88"/>
    </row>
    <row r="476" spans="1:14" s="13" customFormat="1" ht="12.75" customHeight="1">
      <c r="A476" s="23" t="s">
        <v>38</v>
      </c>
      <c r="B476" s="24"/>
      <c r="C476" s="32" t="s">
        <v>38</v>
      </c>
      <c r="D476" s="33"/>
      <c r="E476" s="32" t="s">
        <v>38</v>
      </c>
      <c r="F476" s="33"/>
      <c r="G476" s="32" t="s">
        <v>38</v>
      </c>
      <c r="H476" s="33"/>
      <c r="I476" s="32" t="s">
        <v>38</v>
      </c>
      <c r="J476" s="33"/>
      <c r="K476" s="83"/>
      <c r="L476" s="84"/>
      <c r="M476" s="84"/>
      <c r="N476" s="88"/>
    </row>
    <row r="477" spans="1:14" s="13" customFormat="1" ht="12.75" customHeight="1">
      <c r="A477" s="23" t="s">
        <v>38</v>
      </c>
      <c r="B477" s="24"/>
      <c r="C477" s="32" t="s">
        <v>38</v>
      </c>
      <c r="D477" s="33"/>
      <c r="E477" s="32" t="s">
        <v>38</v>
      </c>
      <c r="F477" s="33"/>
      <c r="G477" s="32" t="s">
        <v>38</v>
      </c>
      <c r="H477" s="33"/>
      <c r="I477" s="32" t="s">
        <v>38</v>
      </c>
      <c r="J477" s="33"/>
      <c r="K477" s="83"/>
      <c r="L477" s="84"/>
      <c r="M477" s="84"/>
      <c r="N477" s="88"/>
    </row>
    <row r="478" spans="1:14" s="13" customFormat="1" ht="12.75" customHeight="1">
      <c r="A478" s="23" t="s">
        <v>38</v>
      </c>
      <c r="B478" s="24"/>
      <c r="C478" s="32" t="s">
        <v>38</v>
      </c>
      <c r="D478" s="33"/>
      <c r="E478" s="32" t="s">
        <v>38</v>
      </c>
      <c r="F478" s="33"/>
      <c r="G478" s="32" t="s">
        <v>38</v>
      </c>
      <c r="H478" s="33"/>
      <c r="I478" s="32" t="s">
        <v>38</v>
      </c>
      <c r="J478" s="33"/>
      <c r="K478" s="83"/>
      <c r="L478" s="84"/>
      <c r="M478" s="84"/>
      <c r="N478" s="88"/>
    </row>
    <row r="479" spans="1:14" s="29" customFormat="1" ht="12.75" customHeight="1">
      <c r="A479" s="27" t="s">
        <v>38</v>
      </c>
      <c r="B479" s="28"/>
      <c r="C479" s="34" t="s">
        <v>38</v>
      </c>
      <c r="D479" s="35"/>
      <c r="E479" s="34" t="s">
        <v>38</v>
      </c>
      <c r="F479" s="35"/>
      <c r="G479" s="34" t="s">
        <v>38</v>
      </c>
      <c r="H479" s="35"/>
      <c r="I479" s="34" t="s">
        <v>38</v>
      </c>
      <c r="J479" s="35"/>
      <c r="K479" s="85"/>
      <c r="L479" s="86"/>
      <c r="M479" s="86"/>
      <c r="N479" s="89"/>
    </row>
    <row r="481" spans="1:14" s="13" customFormat="1" ht="61.5" customHeight="1">
      <c r="A481" s="12" t="s">
        <v>53</v>
      </c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</row>
    <row r="482" spans="1:14" s="13" customFormat="1" ht="18" customHeight="1">
      <c r="A482" s="14" t="s">
        <v>31</v>
      </c>
      <c r="B482" s="15"/>
      <c r="C482" s="15" t="s">
        <v>32</v>
      </c>
      <c r="D482" s="15"/>
      <c r="E482" s="15" t="s">
        <v>33</v>
      </c>
      <c r="F482" s="15"/>
      <c r="G482" s="15" t="s">
        <v>34</v>
      </c>
      <c r="H482" s="15"/>
      <c r="I482" s="15" t="s">
        <v>35</v>
      </c>
      <c r="J482" s="15"/>
      <c r="K482" s="15" t="s">
        <v>36</v>
      </c>
      <c r="L482" s="15"/>
      <c r="M482" s="15" t="s">
        <v>37</v>
      </c>
      <c r="N482" s="16"/>
    </row>
    <row r="483" spans="1:14" s="13" customFormat="1" ht="18" customHeight="1">
      <c r="A483" s="81" t="s">
        <v>38</v>
      </c>
      <c r="B483" s="82"/>
      <c r="C483" s="82"/>
      <c r="D483" s="82"/>
      <c r="E483" s="82"/>
      <c r="F483" s="82"/>
      <c r="G483" s="82"/>
      <c r="H483" s="82"/>
      <c r="I483" s="82"/>
      <c r="J483" s="87"/>
      <c r="K483" s="30">
        <v>44470</v>
      </c>
      <c r="L483" s="31" t="s">
        <v>38</v>
      </c>
      <c r="M483" s="19">
        <v>44471</v>
      </c>
      <c r="N483" s="20" t="s">
        <v>38</v>
      </c>
    </row>
    <row r="484" spans="1:14" s="13" customFormat="1" ht="12.75" customHeight="1">
      <c r="A484" s="83"/>
      <c r="B484" s="84"/>
      <c r="C484" s="84"/>
      <c r="D484" s="84"/>
      <c r="E484" s="84"/>
      <c r="F484" s="84"/>
      <c r="G484" s="84"/>
      <c r="H484" s="84"/>
      <c r="I484" s="84"/>
      <c r="J484" s="88"/>
      <c r="K484" s="32" t="s">
        <v>38</v>
      </c>
      <c r="L484" s="33"/>
      <c r="M484" s="23" t="s">
        <v>38</v>
      </c>
      <c r="N484" s="24"/>
    </row>
    <row r="485" spans="1:14" s="13" customFormat="1" ht="12.75" customHeight="1">
      <c r="A485" s="83"/>
      <c r="B485" s="84"/>
      <c r="C485" s="84"/>
      <c r="D485" s="84"/>
      <c r="E485" s="84"/>
      <c r="F485" s="84"/>
      <c r="G485" s="84"/>
      <c r="H485" s="84"/>
      <c r="I485" s="84"/>
      <c r="J485" s="88"/>
      <c r="K485" s="32" t="s">
        <v>38</v>
      </c>
      <c r="L485" s="33"/>
      <c r="M485" s="23" t="s">
        <v>38</v>
      </c>
      <c r="N485" s="24"/>
    </row>
    <row r="486" spans="1:14" s="13" customFormat="1" ht="12.75" customHeight="1">
      <c r="A486" s="83"/>
      <c r="B486" s="84"/>
      <c r="C486" s="84"/>
      <c r="D486" s="84"/>
      <c r="E486" s="84"/>
      <c r="F486" s="84"/>
      <c r="G486" s="84"/>
      <c r="H486" s="84"/>
      <c r="I486" s="84"/>
      <c r="J486" s="88"/>
      <c r="K486" s="32" t="s">
        <v>38</v>
      </c>
      <c r="L486" s="33"/>
      <c r="M486" s="23" t="s">
        <v>38</v>
      </c>
      <c r="N486" s="24"/>
    </row>
    <row r="487" spans="1:14" s="13" customFormat="1" ht="12.75" customHeight="1">
      <c r="A487" s="83"/>
      <c r="B487" s="84"/>
      <c r="C487" s="84"/>
      <c r="D487" s="84"/>
      <c r="E487" s="84"/>
      <c r="F487" s="84"/>
      <c r="G487" s="84"/>
      <c r="H487" s="84"/>
      <c r="I487" s="84"/>
      <c r="J487" s="88"/>
      <c r="K487" s="32" t="s">
        <v>38</v>
      </c>
      <c r="L487" s="33"/>
      <c r="M487" s="23" t="s">
        <v>38</v>
      </c>
      <c r="N487" s="24"/>
    </row>
    <row r="488" spans="1:14" s="29" customFormat="1" ht="12.75" customHeight="1">
      <c r="A488" s="85"/>
      <c r="B488" s="86"/>
      <c r="C488" s="86"/>
      <c r="D488" s="86"/>
      <c r="E488" s="86"/>
      <c r="F488" s="86"/>
      <c r="G488" s="86"/>
      <c r="H488" s="86"/>
      <c r="I488" s="86"/>
      <c r="J488" s="89"/>
      <c r="K488" s="34" t="s">
        <v>38</v>
      </c>
      <c r="L488" s="35"/>
      <c r="M488" s="27" t="s">
        <v>38</v>
      </c>
      <c r="N488" s="28"/>
    </row>
    <row r="489" spans="1:14" s="13" customFormat="1" ht="18" customHeight="1">
      <c r="A489" s="19">
        <v>44472</v>
      </c>
      <c r="B489" s="20" t="s">
        <v>38</v>
      </c>
      <c r="C489" s="30">
        <v>44473</v>
      </c>
      <c r="D489" s="31" t="s">
        <v>38</v>
      </c>
      <c r="E489" s="30">
        <v>44474</v>
      </c>
      <c r="F489" s="31" t="s">
        <v>38</v>
      </c>
      <c r="G489" s="30">
        <v>44475</v>
      </c>
      <c r="H489" s="31" t="s">
        <v>38</v>
      </c>
      <c r="I489" s="30">
        <v>44476</v>
      </c>
      <c r="J489" s="31" t="s">
        <v>38</v>
      </c>
      <c r="K489" s="30">
        <v>44477</v>
      </c>
      <c r="L489" s="31" t="s">
        <v>38</v>
      </c>
      <c r="M489" s="19">
        <v>44478</v>
      </c>
      <c r="N489" s="20" t="s">
        <v>38</v>
      </c>
    </row>
    <row r="490" spans="1:14" s="13" customFormat="1" ht="12.75" customHeight="1">
      <c r="A490" s="23" t="s">
        <v>38</v>
      </c>
      <c r="B490" s="24"/>
      <c r="C490" s="32" t="s">
        <v>38</v>
      </c>
      <c r="D490" s="33"/>
      <c r="E490" s="32" t="s">
        <v>38</v>
      </c>
      <c r="F490" s="33"/>
      <c r="G490" s="32" t="s">
        <v>38</v>
      </c>
      <c r="H490" s="33"/>
      <c r="I490" s="32" t="s">
        <v>38</v>
      </c>
      <c r="J490" s="33"/>
      <c r="K490" s="32" t="s">
        <v>38</v>
      </c>
      <c r="L490" s="33"/>
      <c r="M490" s="23" t="s">
        <v>38</v>
      </c>
      <c r="N490" s="24"/>
    </row>
    <row r="491" spans="1:14" s="13" customFormat="1" ht="12.75" customHeight="1">
      <c r="A491" s="23" t="s">
        <v>38</v>
      </c>
      <c r="B491" s="24"/>
      <c r="C491" s="32" t="s">
        <v>38</v>
      </c>
      <c r="D491" s="33"/>
      <c r="E491" s="32" t="s">
        <v>38</v>
      </c>
      <c r="F491" s="33"/>
      <c r="G491" s="32" t="s">
        <v>38</v>
      </c>
      <c r="H491" s="33"/>
      <c r="I491" s="32" t="s">
        <v>38</v>
      </c>
      <c r="J491" s="33"/>
      <c r="K491" s="32" t="s">
        <v>38</v>
      </c>
      <c r="L491" s="33"/>
      <c r="M491" s="23" t="s">
        <v>38</v>
      </c>
      <c r="N491" s="24"/>
    </row>
    <row r="492" spans="1:14" s="13" customFormat="1" ht="12.75" customHeight="1">
      <c r="A492" s="23" t="s">
        <v>38</v>
      </c>
      <c r="B492" s="24"/>
      <c r="C492" s="32" t="s">
        <v>38</v>
      </c>
      <c r="D492" s="33"/>
      <c r="E492" s="32" t="s">
        <v>38</v>
      </c>
      <c r="F492" s="33"/>
      <c r="G492" s="32" t="s">
        <v>38</v>
      </c>
      <c r="H492" s="33"/>
      <c r="I492" s="32" t="s">
        <v>38</v>
      </c>
      <c r="J492" s="33"/>
      <c r="K492" s="32" t="s">
        <v>38</v>
      </c>
      <c r="L492" s="33"/>
      <c r="M492" s="23" t="s">
        <v>38</v>
      </c>
      <c r="N492" s="24"/>
    </row>
    <row r="493" spans="1:14" s="13" customFormat="1" ht="12.75" customHeight="1">
      <c r="A493" s="23" t="s">
        <v>38</v>
      </c>
      <c r="B493" s="24"/>
      <c r="C493" s="32" t="s">
        <v>38</v>
      </c>
      <c r="D493" s="33"/>
      <c r="E493" s="32" t="s">
        <v>38</v>
      </c>
      <c r="F493" s="33"/>
      <c r="G493" s="32" t="s">
        <v>38</v>
      </c>
      <c r="H493" s="33"/>
      <c r="I493" s="32" t="s">
        <v>38</v>
      </c>
      <c r="J493" s="33"/>
      <c r="K493" s="32" t="s">
        <v>38</v>
      </c>
      <c r="L493" s="33"/>
      <c r="M493" s="23" t="s">
        <v>38</v>
      </c>
      <c r="N493" s="24"/>
    </row>
    <row r="494" spans="1:14" s="29" customFormat="1" ht="12.75" customHeight="1">
      <c r="A494" s="27" t="s">
        <v>38</v>
      </c>
      <c r="B494" s="28"/>
      <c r="C494" s="34" t="s">
        <v>38</v>
      </c>
      <c r="D494" s="35"/>
      <c r="E494" s="34" t="s">
        <v>38</v>
      </c>
      <c r="F494" s="35"/>
      <c r="G494" s="34" t="s">
        <v>38</v>
      </c>
      <c r="H494" s="35"/>
      <c r="I494" s="34" t="s">
        <v>38</v>
      </c>
      <c r="J494" s="35"/>
      <c r="K494" s="34" t="s">
        <v>38</v>
      </c>
      <c r="L494" s="35"/>
      <c r="M494" s="27" t="s">
        <v>38</v>
      </c>
      <c r="N494" s="28"/>
    </row>
    <row r="495" spans="1:14" s="13" customFormat="1" ht="18" customHeight="1">
      <c r="A495" s="19">
        <v>44479</v>
      </c>
      <c r="B495" s="20" t="s">
        <v>38</v>
      </c>
      <c r="C495" s="30">
        <v>44480</v>
      </c>
      <c r="D495" s="31"/>
      <c r="E495" s="30">
        <v>44481</v>
      </c>
      <c r="F495" s="31" t="s">
        <v>38</v>
      </c>
      <c r="G495" s="30">
        <v>44482</v>
      </c>
      <c r="H495" s="31" t="s">
        <v>38</v>
      </c>
      <c r="I495" s="30">
        <v>44483</v>
      </c>
      <c r="J495" s="31" t="s">
        <v>38</v>
      </c>
      <c r="K495" s="30">
        <v>44484</v>
      </c>
      <c r="L495" s="31" t="s">
        <v>38</v>
      </c>
      <c r="M495" s="19">
        <v>44485</v>
      </c>
      <c r="N495" s="20" t="s">
        <v>38</v>
      </c>
    </row>
    <row r="496" spans="1:14" s="13" customFormat="1" ht="12.75" customHeight="1">
      <c r="A496" s="23" t="s">
        <v>38</v>
      </c>
      <c r="B496" s="24"/>
      <c r="C496" s="32" t="s">
        <v>38</v>
      </c>
      <c r="D496" s="33"/>
      <c r="E496" s="32" t="s">
        <v>38</v>
      </c>
      <c r="F496" s="33"/>
      <c r="G496" s="32" t="s">
        <v>38</v>
      </c>
      <c r="H496" s="33"/>
      <c r="I496" s="32" t="s">
        <v>38</v>
      </c>
      <c r="J496" s="33"/>
      <c r="K496" s="32" t="s">
        <v>38</v>
      </c>
      <c r="L496" s="33"/>
      <c r="M496" s="23" t="s">
        <v>38</v>
      </c>
      <c r="N496" s="24"/>
    </row>
    <row r="497" spans="1:14" s="13" customFormat="1" ht="12.75" customHeight="1">
      <c r="A497" s="23" t="s">
        <v>38</v>
      </c>
      <c r="B497" s="24"/>
      <c r="C497" s="32" t="s">
        <v>38</v>
      </c>
      <c r="D497" s="33"/>
      <c r="E497" s="32" t="s">
        <v>38</v>
      </c>
      <c r="F497" s="33"/>
      <c r="G497" s="32" t="s">
        <v>38</v>
      </c>
      <c r="H497" s="33"/>
      <c r="I497" s="32" t="s">
        <v>38</v>
      </c>
      <c r="J497" s="33"/>
      <c r="K497" s="32" t="s">
        <v>38</v>
      </c>
      <c r="L497" s="33"/>
      <c r="M497" s="23" t="s">
        <v>38</v>
      </c>
      <c r="N497" s="24"/>
    </row>
    <row r="498" spans="1:14" s="13" customFormat="1" ht="12.75" customHeight="1">
      <c r="A498" s="23" t="s">
        <v>38</v>
      </c>
      <c r="B498" s="24"/>
      <c r="C498" s="32" t="s">
        <v>38</v>
      </c>
      <c r="D498" s="33"/>
      <c r="E498" s="32" t="s">
        <v>38</v>
      </c>
      <c r="F498" s="33"/>
      <c r="G498" s="32" t="s">
        <v>38</v>
      </c>
      <c r="H498" s="33"/>
      <c r="I498" s="32" t="s">
        <v>38</v>
      </c>
      <c r="J498" s="33"/>
      <c r="K498" s="32" t="s">
        <v>38</v>
      </c>
      <c r="L498" s="33"/>
      <c r="M498" s="23" t="s">
        <v>38</v>
      </c>
      <c r="N498" s="24"/>
    </row>
    <row r="499" spans="1:14" s="13" customFormat="1" ht="12.75" customHeight="1">
      <c r="A499" s="23" t="s">
        <v>38</v>
      </c>
      <c r="B499" s="24"/>
      <c r="C499" s="32" t="s">
        <v>38</v>
      </c>
      <c r="D499" s="33"/>
      <c r="E499" s="32" t="s">
        <v>38</v>
      </c>
      <c r="F499" s="33"/>
      <c r="G499" s="32" t="s">
        <v>38</v>
      </c>
      <c r="H499" s="33"/>
      <c r="I499" s="32" t="s">
        <v>38</v>
      </c>
      <c r="J499" s="33"/>
      <c r="K499" s="32" t="s">
        <v>38</v>
      </c>
      <c r="L499" s="33"/>
      <c r="M499" s="23" t="s">
        <v>38</v>
      </c>
      <c r="N499" s="24"/>
    </row>
    <row r="500" spans="1:14" s="29" customFormat="1" ht="12.75" customHeight="1">
      <c r="A500" s="27" t="s">
        <v>38</v>
      </c>
      <c r="B500" s="28"/>
      <c r="C500" s="34" t="s">
        <v>38</v>
      </c>
      <c r="D500" s="35"/>
      <c r="E500" s="34" t="s">
        <v>38</v>
      </c>
      <c r="F500" s="35"/>
      <c r="G500" s="34" t="s">
        <v>38</v>
      </c>
      <c r="H500" s="35"/>
      <c r="I500" s="34" t="s">
        <v>38</v>
      </c>
      <c r="J500" s="35"/>
      <c r="K500" s="34" t="s">
        <v>38</v>
      </c>
      <c r="L500" s="35"/>
      <c r="M500" s="27" t="s">
        <v>38</v>
      </c>
      <c r="N500" s="28"/>
    </row>
    <row r="501" spans="1:14" s="13" customFormat="1" ht="18" customHeight="1">
      <c r="A501" s="19">
        <v>44486</v>
      </c>
      <c r="B501" s="20" t="s">
        <v>38</v>
      </c>
      <c r="C501" s="30">
        <v>44487</v>
      </c>
      <c r="D501" s="31" t="s">
        <v>38</v>
      </c>
      <c r="E501" s="30">
        <v>44488</v>
      </c>
      <c r="F501" s="31" t="s">
        <v>38</v>
      </c>
      <c r="G501" s="30">
        <v>44489</v>
      </c>
      <c r="H501" s="31" t="s">
        <v>38</v>
      </c>
      <c r="I501" s="30">
        <v>44490</v>
      </c>
      <c r="J501" s="31" t="s">
        <v>38</v>
      </c>
      <c r="K501" s="30">
        <v>44491</v>
      </c>
      <c r="L501" s="31" t="s">
        <v>38</v>
      </c>
      <c r="M501" s="19">
        <v>44492</v>
      </c>
      <c r="N501" s="20" t="s">
        <v>38</v>
      </c>
    </row>
    <row r="502" spans="1:14" s="13" customFormat="1" ht="12.75" customHeight="1">
      <c r="A502" s="23" t="s">
        <v>38</v>
      </c>
      <c r="B502" s="24"/>
      <c r="C502" s="32" t="s">
        <v>38</v>
      </c>
      <c r="D502" s="33"/>
      <c r="E502" s="32" t="s">
        <v>38</v>
      </c>
      <c r="F502" s="33"/>
      <c r="G502" s="32" t="s">
        <v>38</v>
      </c>
      <c r="H502" s="33"/>
      <c r="I502" s="32" t="s">
        <v>38</v>
      </c>
      <c r="J502" s="33"/>
      <c r="K502" s="32" t="s">
        <v>38</v>
      </c>
      <c r="L502" s="33"/>
      <c r="M502" s="23" t="s">
        <v>38</v>
      </c>
      <c r="N502" s="24"/>
    </row>
    <row r="503" spans="1:14" s="13" customFormat="1" ht="12.75" customHeight="1">
      <c r="A503" s="23" t="s">
        <v>38</v>
      </c>
      <c r="B503" s="24"/>
      <c r="C503" s="32" t="s">
        <v>38</v>
      </c>
      <c r="D503" s="33"/>
      <c r="E503" s="32" t="s">
        <v>38</v>
      </c>
      <c r="F503" s="33"/>
      <c r="G503" s="32" t="s">
        <v>38</v>
      </c>
      <c r="H503" s="33"/>
      <c r="I503" s="32" t="s">
        <v>38</v>
      </c>
      <c r="J503" s="33"/>
      <c r="K503" s="32" t="s">
        <v>38</v>
      </c>
      <c r="L503" s="33"/>
      <c r="M503" s="23" t="s">
        <v>38</v>
      </c>
      <c r="N503" s="24"/>
    </row>
    <row r="504" spans="1:14" s="13" customFormat="1" ht="12.75" customHeight="1">
      <c r="A504" s="23" t="s">
        <v>38</v>
      </c>
      <c r="B504" s="24"/>
      <c r="C504" s="32" t="s">
        <v>38</v>
      </c>
      <c r="D504" s="33"/>
      <c r="E504" s="32" t="s">
        <v>38</v>
      </c>
      <c r="F504" s="33"/>
      <c r="G504" s="32" t="s">
        <v>38</v>
      </c>
      <c r="H504" s="33"/>
      <c r="I504" s="32" t="s">
        <v>38</v>
      </c>
      <c r="J504" s="33"/>
      <c r="K504" s="32" t="s">
        <v>38</v>
      </c>
      <c r="L504" s="33"/>
      <c r="M504" s="23" t="s">
        <v>38</v>
      </c>
      <c r="N504" s="24"/>
    </row>
    <row r="505" spans="1:14" s="13" customFormat="1" ht="12.75" customHeight="1">
      <c r="A505" s="23" t="s">
        <v>38</v>
      </c>
      <c r="B505" s="24"/>
      <c r="C505" s="32" t="s">
        <v>38</v>
      </c>
      <c r="D505" s="33"/>
      <c r="E505" s="32" t="s">
        <v>38</v>
      </c>
      <c r="F505" s="33"/>
      <c r="G505" s="32" t="s">
        <v>38</v>
      </c>
      <c r="H505" s="33"/>
      <c r="I505" s="32" t="s">
        <v>38</v>
      </c>
      <c r="J505" s="33"/>
      <c r="K505" s="32" t="s">
        <v>38</v>
      </c>
      <c r="L505" s="33"/>
      <c r="M505" s="23" t="s">
        <v>38</v>
      </c>
      <c r="N505" s="24"/>
    </row>
    <row r="506" spans="1:14" s="29" customFormat="1" ht="12.75" customHeight="1">
      <c r="A506" s="23" t="s">
        <v>38</v>
      </c>
      <c r="B506" s="24"/>
      <c r="C506" s="32" t="s">
        <v>38</v>
      </c>
      <c r="D506" s="33"/>
      <c r="E506" s="32" t="s">
        <v>38</v>
      </c>
      <c r="F506" s="33"/>
      <c r="G506" s="32" t="s">
        <v>38</v>
      </c>
      <c r="H506" s="33"/>
      <c r="I506" s="32" t="s">
        <v>38</v>
      </c>
      <c r="J506" s="33"/>
      <c r="K506" s="32" t="s">
        <v>38</v>
      </c>
      <c r="L506" s="33"/>
      <c r="M506" s="23" t="s">
        <v>38</v>
      </c>
      <c r="N506" s="24"/>
    </row>
    <row r="507" spans="1:14" s="13" customFormat="1" ht="18" customHeight="1">
      <c r="A507" s="19">
        <v>44493</v>
      </c>
      <c r="B507" s="20"/>
      <c r="C507" s="30">
        <v>44494</v>
      </c>
      <c r="D507" s="31" t="s">
        <v>38</v>
      </c>
      <c r="E507" s="30">
        <v>44495</v>
      </c>
      <c r="F507" s="31" t="s">
        <v>38</v>
      </c>
      <c r="G507" s="30">
        <v>44496</v>
      </c>
      <c r="H507" s="31" t="s">
        <v>38</v>
      </c>
      <c r="I507" s="30">
        <v>44497</v>
      </c>
      <c r="J507" s="31" t="s">
        <v>38</v>
      </c>
      <c r="K507" s="30">
        <v>44498</v>
      </c>
      <c r="L507" s="31" t="s">
        <v>38</v>
      </c>
      <c r="M507" s="19">
        <v>44499</v>
      </c>
      <c r="N507" s="20" t="s">
        <v>38</v>
      </c>
    </row>
    <row r="508" spans="1:14" s="13" customFormat="1" ht="12.75" customHeight="1">
      <c r="A508" s="23" t="s">
        <v>38</v>
      </c>
      <c r="B508" s="24"/>
      <c r="C508" s="32" t="s">
        <v>38</v>
      </c>
      <c r="D508" s="33"/>
      <c r="E508" s="32" t="s">
        <v>38</v>
      </c>
      <c r="F508" s="33"/>
      <c r="G508" s="32" t="s">
        <v>38</v>
      </c>
      <c r="H508" s="33"/>
      <c r="I508" s="32" t="s">
        <v>38</v>
      </c>
      <c r="J508" s="33"/>
      <c r="K508" s="32" t="s">
        <v>38</v>
      </c>
      <c r="L508" s="33"/>
      <c r="M508" s="23" t="s">
        <v>38</v>
      </c>
      <c r="N508" s="24"/>
    </row>
    <row r="509" spans="1:14" s="13" customFormat="1" ht="12.75" customHeight="1">
      <c r="A509" s="23" t="s">
        <v>38</v>
      </c>
      <c r="B509" s="24"/>
      <c r="C509" s="32" t="s">
        <v>38</v>
      </c>
      <c r="D509" s="33"/>
      <c r="E509" s="32" t="s">
        <v>38</v>
      </c>
      <c r="F509" s="33"/>
      <c r="G509" s="32" t="s">
        <v>38</v>
      </c>
      <c r="H509" s="33"/>
      <c r="I509" s="32" t="s">
        <v>38</v>
      </c>
      <c r="J509" s="33"/>
      <c r="K509" s="32" t="s">
        <v>38</v>
      </c>
      <c r="L509" s="33"/>
      <c r="M509" s="23" t="s">
        <v>38</v>
      </c>
      <c r="N509" s="24"/>
    </row>
    <row r="510" spans="1:14" s="13" customFormat="1" ht="12.75" customHeight="1">
      <c r="A510" s="23" t="s">
        <v>38</v>
      </c>
      <c r="B510" s="24"/>
      <c r="C510" s="32" t="s">
        <v>38</v>
      </c>
      <c r="D510" s="33"/>
      <c r="E510" s="32" t="s">
        <v>38</v>
      </c>
      <c r="F510" s="33"/>
      <c r="G510" s="32" t="s">
        <v>38</v>
      </c>
      <c r="H510" s="33"/>
      <c r="I510" s="32" t="s">
        <v>38</v>
      </c>
      <c r="J510" s="33"/>
      <c r="K510" s="32" t="s">
        <v>38</v>
      </c>
      <c r="L510" s="33"/>
      <c r="M510" s="23" t="s">
        <v>38</v>
      </c>
      <c r="N510" s="24"/>
    </row>
    <row r="511" spans="1:14" s="13" customFormat="1" ht="12.75" customHeight="1">
      <c r="A511" s="23" t="s">
        <v>38</v>
      </c>
      <c r="B511" s="24"/>
      <c r="C511" s="32" t="s">
        <v>38</v>
      </c>
      <c r="D511" s="33"/>
      <c r="E511" s="32" t="s">
        <v>38</v>
      </c>
      <c r="F511" s="33"/>
      <c r="G511" s="32" t="s">
        <v>38</v>
      </c>
      <c r="H511" s="33"/>
      <c r="I511" s="32" t="s">
        <v>38</v>
      </c>
      <c r="J511" s="33"/>
      <c r="K511" s="32" t="s">
        <v>38</v>
      </c>
      <c r="L511" s="33"/>
      <c r="M511" s="23" t="s">
        <v>38</v>
      </c>
      <c r="N511" s="24"/>
    </row>
    <row r="512" spans="1:14" s="29" customFormat="1" ht="12.75" customHeight="1">
      <c r="A512" s="27" t="s">
        <v>38</v>
      </c>
      <c r="B512" s="28"/>
      <c r="C512" s="34" t="s">
        <v>38</v>
      </c>
      <c r="D512" s="35"/>
      <c r="E512" s="34" t="s">
        <v>38</v>
      </c>
      <c r="F512" s="35"/>
      <c r="G512" s="34" t="s">
        <v>38</v>
      </c>
      <c r="H512" s="35"/>
      <c r="I512" s="34" t="s">
        <v>38</v>
      </c>
      <c r="J512" s="35"/>
      <c r="K512" s="34" t="s">
        <v>38</v>
      </c>
      <c r="L512" s="35"/>
      <c r="M512" s="27" t="s">
        <v>38</v>
      </c>
      <c r="N512" s="28"/>
    </row>
    <row r="513" spans="1:14" customFormat="1" ht="18" customHeight="1">
      <c r="A513" s="19">
        <v>44500</v>
      </c>
      <c r="B513" s="20"/>
      <c r="C513" s="81" t="s">
        <v>38</v>
      </c>
      <c r="D513" s="82"/>
      <c r="E513" s="82"/>
      <c r="F513" s="82"/>
      <c r="G513" s="37"/>
      <c r="H513" s="37"/>
      <c r="I513" s="37"/>
      <c r="J513" s="76" t="s">
        <v>39</v>
      </c>
      <c r="K513" s="76"/>
      <c r="L513" s="76"/>
      <c r="M513" s="76"/>
      <c r="N513" s="77"/>
    </row>
    <row r="514" spans="1:14" customFormat="1" ht="12.75" customHeight="1">
      <c r="A514" s="23" t="s">
        <v>38</v>
      </c>
      <c r="B514" s="24"/>
      <c r="C514" s="83"/>
      <c r="D514" s="84"/>
      <c r="E514" s="84"/>
      <c r="F514" s="84"/>
      <c r="G514" s="39"/>
      <c r="H514" s="39"/>
      <c r="I514" s="39"/>
      <c r="J514" s="78"/>
      <c r="K514" s="78"/>
      <c r="L514" s="78"/>
      <c r="M514" s="78"/>
      <c r="N514" s="79"/>
    </row>
    <row r="515" spans="1:14" customFormat="1" ht="12.75" customHeight="1">
      <c r="A515" s="23" t="s">
        <v>38</v>
      </c>
      <c r="B515" s="24"/>
      <c r="C515" s="83"/>
      <c r="D515" s="84"/>
      <c r="E515" s="84"/>
      <c r="F515" s="84"/>
      <c r="G515" s="39"/>
      <c r="H515" s="39"/>
      <c r="I515" s="39"/>
      <c r="J515" s="78"/>
      <c r="K515" s="78"/>
      <c r="L515" s="78"/>
      <c r="M515" s="78"/>
      <c r="N515" s="79"/>
    </row>
    <row r="516" spans="1:14" customFormat="1" ht="12.75" customHeight="1">
      <c r="A516" s="23" t="s">
        <v>38</v>
      </c>
      <c r="B516" s="24"/>
      <c r="C516" s="83"/>
      <c r="D516" s="84"/>
      <c r="E516" s="84"/>
      <c r="F516" s="84"/>
      <c r="G516" s="39"/>
      <c r="H516" s="39"/>
      <c r="I516" s="39"/>
      <c r="J516" s="78"/>
      <c r="K516" s="78"/>
      <c r="L516" s="78"/>
      <c r="M516" s="78"/>
      <c r="N516" s="79"/>
    </row>
    <row r="517" spans="1:14" customFormat="1" ht="12.75" customHeight="1">
      <c r="A517" s="23" t="s">
        <v>38</v>
      </c>
      <c r="B517" s="24"/>
      <c r="C517" s="83"/>
      <c r="D517" s="84"/>
      <c r="E517" s="84"/>
      <c r="F517" s="84"/>
      <c r="G517" s="39"/>
      <c r="H517" s="39"/>
      <c r="I517" s="39"/>
      <c r="J517" s="78"/>
      <c r="K517" s="78"/>
      <c r="L517" s="78"/>
      <c r="M517" s="78"/>
      <c r="N517" s="79"/>
    </row>
    <row r="518" spans="1:14" customFormat="1" ht="12.75" customHeight="1">
      <c r="A518" s="27" t="s">
        <v>38</v>
      </c>
      <c r="B518" s="28"/>
      <c r="C518" s="85"/>
      <c r="D518" s="86"/>
      <c r="E518" s="86"/>
      <c r="F518" s="86"/>
      <c r="G518" s="41"/>
      <c r="H518" s="41"/>
      <c r="I518" s="41"/>
      <c r="J518" s="80"/>
      <c r="K518" s="80"/>
      <c r="L518" s="80"/>
      <c r="M518" s="80"/>
      <c r="N518" s="75"/>
    </row>
    <row r="520" spans="1:14" s="13" customFormat="1" ht="61.5" customHeight="1">
      <c r="A520" s="12" t="s">
        <v>54</v>
      </c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</row>
    <row r="521" spans="1:14" s="13" customFormat="1" ht="18" customHeight="1">
      <c r="A521" s="14" t="s">
        <v>31</v>
      </c>
      <c r="B521" s="15"/>
      <c r="C521" s="15" t="s">
        <v>32</v>
      </c>
      <c r="D521" s="15"/>
      <c r="E521" s="15" t="s">
        <v>33</v>
      </c>
      <c r="F521" s="15"/>
      <c r="G521" s="15" t="s">
        <v>34</v>
      </c>
      <c r="H521" s="15"/>
      <c r="I521" s="15" t="s">
        <v>35</v>
      </c>
      <c r="J521" s="15"/>
      <c r="K521" s="15" t="s">
        <v>36</v>
      </c>
      <c r="L521" s="15"/>
      <c r="M521" s="15" t="s">
        <v>37</v>
      </c>
      <c r="N521" s="16"/>
    </row>
    <row r="522" spans="1:14" s="13" customFormat="1" ht="18" customHeight="1">
      <c r="A522" s="81" t="s">
        <v>38</v>
      </c>
      <c r="B522" s="87"/>
      <c r="C522" s="30">
        <v>44501</v>
      </c>
      <c r="D522" s="31" t="s">
        <v>38</v>
      </c>
      <c r="E522" s="30">
        <v>44502</v>
      </c>
      <c r="F522" s="31" t="s">
        <v>38</v>
      </c>
      <c r="G522" s="30">
        <v>44503</v>
      </c>
      <c r="H522" s="31" t="s">
        <v>38</v>
      </c>
      <c r="I522" s="30">
        <v>44504</v>
      </c>
      <c r="J522" s="31" t="s">
        <v>38</v>
      </c>
      <c r="K522" s="30">
        <v>44505</v>
      </c>
      <c r="L522" s="31" t="s">
        <v>38</v>
      </c>
      <c r="M522" s="19">
        <v>44506</v>
      </c>
      <c r="N522" s="20" t="s">
        <v>38</v>
      </c>
    </row>
    <row r="523" spans="1:14" s="13" customFormat="1" ht="12.75" customHeight="1">
      <c r="A523" s="83"/>
      <c r="B523" s="88"/>
      <c r="C523" s="32" t="s">
        <v>38</v>
      </c>
      <c r="D523" s="33"/>
      <c r="E523" s="32" t="s">
        <v>38</v>
      </c>
      <c r="F523" s="33"/>
      <c r="G523" s="32" t="s">
        <v>38</v>
      </c>
      <c r="H523" s="33"/>
      <c r="I523" s="32" t="s">
        <v>38</v>
      </c>
      <c r="J523" s="33"/>
      <c r="K523" s="32" t="s">
        <v>38</v>
      </c>
      <c r="L523" s="33"/>
      <c r="M523" s="23" t="s">
        <v>38</v>
      </c>
      <c r="N523" s="24"/>
    </row>
    <row r="524" spans="1:14" s="13" customFormat="1" ht="12.75" customHeight="1">
      <c r="A524" s="83"/>
      <c r="B524" s="88"/>
      <c r="C524" s="32" t="s">
        <v>38</v>
      </c>
      <c r="D524" s="33"/>
      <c r="E524" s="32" t="s">
        <v>38</v>
      </c>
      <c r="F524" s="33"/>
      <c r="G524" s="32" t="s">
        <v>38</v>
      </c>
      <c r="H524" s="33"/>
      <c r="I524" s="32" t="s">
        <v>38</v>
      </c>
      <c r="J524" s="33"/>
      <c r="K524" s="32" t="s">
        <v>38</v>
      </c>
      <c r="L524" s="33"/>
      <c r="M524" s="23" t="s">
        <v>38</v>
      </c>
      <c r="N524" s="24"/>
    </row>
    <row r="525" spans="1:14" s="13" customFormat="1" ht="12.75" customHeight="1">
      <c r="A525" s="83"/>
      <c r="B525" s="88"/>
      <c r="C525" s="32" t="s">
        <v>38</v>
      </c>
      <c r="D525" s="33"/>
      <c r="E525" s="32" t="s">
        <v>38</v>
      </c>
      <c r="F525" s="33"/>
      <c r="G525" s="32" t="s">
        <v>38</v>
      </c>
      <c r="H525" s="33"/>
      <c r="I525" s="32" t="s">
        <v>38</v>
      </c>
      <c r="J525" s="33"/>
      <c r="K525" s="32" t="s">
        <v>38</v>
      </c>
      <c r="L525" s="33"/>
      <c r="M525" s="23" t="s">
        <v>38</v>
      </c>
      <c r="N525" s="24"/>
    </row>
    <row r="526" spans="1:14" s="13" customFormat="1" ht="12.75" customHeight="1">
      <c r="A526" s="83"/>
      <c r="B526" s="88"/>
      <c r="C526" s="32" t="s">
        <v>38</v>
      </c>
      <c r="D526" s="33"/>
      <c r="E526" s="32" t="s">
        <v>38</v>
      </c>
      <c r="F526" s="33"/>
      <c r="G526" s="32" t="s">
        <v>38</v>
      </c>
      <c r="H526" s="33"/>
      <c r="I526" s="32" t="s">
        <v>38</v>
      </c>
      <c r="J526" s="33"/>
      <c r="K526" s="32" t="s">
        <v>38</v>
      </c>
      <c r="L526" s="33"/>
      <c r="M526" s="23" t="s">
        <v>38</v>
      </c>
      <c r="N526" s="24"/>
    </row>
    <row r="527" spans="1:14" s="29" customFormat="1" ht="12.75" customHeight="1">
      <c r="A527" s="85"/>
      <c r="B527" s="89"/>
      <c r="C527" s="34" t="s">
        <v>38</v>
      </c>
      <c r="D527" s="35"/>
      <c r="E527" s="34" t="s">
        <v>38</v>
      </c>
      <c r="F527" s="35"/>
      <c r="G527" s="34" t="s">
        <v>38</v>
      </c>
      <c r="H527" s="35"/>
      <c r="I527" s="34" t="s">
        <v>38</v>
      </c>
      <c r="J527" s="35"/>
      <c r="K527" s="34" t="s">
        <v>38</v>
      </c>
      <c r="L527" s="35"/>
      <c r="M527" s="27" t="s">
        <v>38</v>
      </c>
      <c r="N527" s="28"/>
    </row>
    <row r="528" spans="1:14" s="13" customFormat="1" ht="18" customHeight="1">
      <c r="A528" s="19">
        <v>44507</v>
      </c>
      <c r="B528" s="20"/>
      <c r="C528" s="30">
        <v>44508</v>
      </c>
      <c r="D528" s="31" t="s">
        <v>38</v>
      </c>
      <c r="E528" s="30">
        <v>44509</v>
      </c>
      <c r="F528" s="31" t="s">
        <v>38</v>
      </c>
      <c r="G528" s="30">
        <v>44510</v>
      </c>
      <c r="H528" s="31" t="s">
        <v>38</v>
      </c>
      <c r="I528" s="30">
        <v>44511</v>
      </c>
      <c r="J528" s="31"/>
      <c r="K528" s="30">
        <v>44512</v>
      </c>
      <c r="L528" s="31" t="s">
        <v>38</v>
      </c>
      <c r="M528" s="19">
        <v>44513</v>
      </c>
      <c r="N528" s="20" t="s">
        <v>38</v>
      </c>
    </row>
    <row r="529" spans="1:14" s="13" customFormat="1" ht="12.75" customHeight="1">
      <c r="A529" s="23" t="s">
        <v>38</v>
      </c>
      <c r="B529" s="24"/>
      <c r="C529" s="32" t="s">
        <v>38</v>
      </c>
      <c r="D529" s="33"/>
      <c r="E529" s="32" t="s">
        <v>38</v>
      </c>
      <c r="F529" s="33"/>
      <c r="G529" s="32" t="s">
        <v>38</v>
      </c>
      <c r="H529" s="33"/>
      <c r="I529" s="32" t="s">
        <v>38</v>
      </c>
      <c r="J529" s="33"/>
      <c r="K529" s="32" t="s">
        <v>38</v>
      </c>
      <c r="L529" s="33"/>
      <c r="M529" s="23" t="s">
        <v>38</v>
      </c>
      <c r="N529" s="24"/>
    </row>
    <row r="530" spans="1:14" s="13" customFormat="1" ht="12.75" customHeight="1">
      <c r="A530" s="23" t="s">
        <v>38</v>
      </c>
      <c r="B530" s="24"/>
      <c r="C530" s="32" t="s">
        <v>38</v>
      </c>
      <c r="D530" s="33"/>
      <c r="E530" s="32" t="s">
        <v>38</v>
      </c>
      <c r="F530" s="33"/>
      <c r="G530" s="32" t="s">
        <v>38</v>
      </c>
      <c r="H530" s="33"/>
      <c r="I530" s="32" t="s">
        <v>38</v>
      </c>
      <c r="J530" s="33"/>
      <c r="K530" s="32" t="s">
        <v>38</v>
      </c>
      <c r="L530" s="33"/>
      <c r="M530" s="23" t="s">
        <v>38</v>
      </c>
      <c r="N530" s="24"/>
    </row>
    <row r="531" spans="1:14" s="13" customFormat="1" ht="12.75" customHeight="1">
      <c r="A531" s="23" t="s">
        <v>38</v>
      </c>
      <c r="B531" s="24"/>
      <c r="C531" s="32" t="s">
        <v>38</v>
      </c>
      <c r="D531" s="33"/>
      <c r="E531" s="32" t="s">
        <v>38</v>
      </c>
      <c r="F531" s="33"/>
      <c r="G531" s="32" t="s">
        <v>38</v>
      </c>
      <c r="H531" s="33"/>
      <c r="I531" s="32" t="s">
        <v>38</v>
      </c>
      <c r="J531" s="33"/>
      <c r="K531" s="32" t="s">
        <v>38</v>
      </c>
      <c r="L531" s="33"/>
      <c r="M531" s="23" t="s">
        <v>38</v>
      </c>
      <c r="N531" s="24"/>
    </row>
    <row r="532" spans="1:14" s="13" customFormat="1" ht="12.75" customHeight="1">
      <c r="A532" s="23" t="s">
        <v>38</v>
      </c>
      <c r="B532" s="24"/>
      <c r="C532" s="32" t="s">
        <v>38</v>
      </c>
      <c r="D532" s="33"/>
      <c r="E532" s="32" t="s">
        <v>38</v>
      </c>
      <c r="F532" s="33"/>
      <c r="G532" s="32" t="s">
        <v>38</v>
      </c>
      <c r="H532" s="33"/>
      <c r="I532" s="32" t="s">
        <v>38</v>
      </c>
      <c r="J532" s="33"/>
      <c r="K532" s="32" t="s">
        <v>38</v>
      </c>
      <c r="L532" s="33"/>
      <c r="M532" s="23" t="s">
        <v>38</v>
      </c>
      <c r="N532" s="24"/>
    </row>
    <row r="533" spans="1:14" s="29" customFormat="1" ht="12.75" customHeight="1">
      <c r="A533" s="27" t="s">
        <v>38</v>
      </c>
      <c r="B533" s="28"/>
      <c r="C533" s="34" t="s">
        <v>38</v>
      </c>
      <c r="D533" s="35"/>
      <c r="E533" s="34" t="s">
        <v>38</v>
      </c>
      <c r="F533" s="35"/>
      <c r="G533" s="34" t="s">
        <v>38</v>
      </c>
      <c r="H533" s="35"/>
      <c r="I533" s="34" t="s">
        <v>38</v>
      </c>
      <c r="J533" s="35"/>
      <c r="K533" s="34" t="s">
        <v>38</v>
      </c>
      <c r="L533" s="35"/>
      <c r="M533" s="27" t="s">
        <v>38</v>
      </c>
      <c r="N533" s="28"/>
    </row>
    <row r="534" spans="1:14" s="13" customFormat="1" ht="18" customHeight="1">
      <c r="A534" s="19">
        <v>44514</v>
      </c>
      <c r="B534" s="20" t="s">
        <v>38</v>
      </c>
      <c r="C534" s="30">
        <v>44515</v>
      </c>
      <c r="D534" s="31" t="s">
        <v>38</v>
      </c>
      <c r="E534" s="30">
        <v>44516</v>
      </c>
      <c r="F534" s="31" t="s">
        <v>38</v>
      </c>
      <c r="G534" s="30">
        <v>44517</v>
      </c>
      <c r="H534" s="31" t="s">
        <v>38</v>
      </c>
      <c r="I534" s="30">
        <v>44518</v>
      </c>
      <c r="J534" s="31" t="s">
        <v>38</v>
      </c>
      <c r="K534" s="30">
        <v>44519</v>
      </c>
      <c r="L534" s="31" t="s">
        <v>38</v>
      </c>
      <c r="M534" s="19">
        <v>44520</v>
      </c>
      <c r="N534" s="20" t="s">
        <v>38</v>
      </c>
    </row>
    <row r="535" spans="1:14" s="13" customFormat="1" ht="12.75" customHeight="1">
      <c r="A535" s="23" t="s">
        <v>38</v>
      </c>
      <c r="B535" s="24"/>
      <c r="C535" s="32" t="s">
        <v>38</v>
      </c>
      <c r="D535" s="33"/>
      <c r="E535" s="32" t="s">
        <v>38</v>
      </c>
      <c r="F535" s="33"/>
      <c r="G535" s="32" t="s">
        <v>38</v>
      </c>
      <c r="H535" s="33"/>
      <c r="I535" s="32" t="s">
        <v>38</v>
      </c>
      <c r="J535" s="33"/>
      <c r="K535" s="32" t="s">
        <v>38</v>
      </c>
      <c r="L535" s="33"/>
      <c r="M535" s="23" t="s">
        <v>38</v>
      </c>
      <c r="N535" s="24"/>
    </row>
    <row r="536" spans="1:14" s="13" customFormat="1" ht="12.75" customHeight="1">
      <c r="A536" s="23" t="s">
        <v>38</v>
      </c>
      <c r="B536" s="24"/>
      <c r="C536" s="32" t="s">
        <v>38</v>
      </c>
      <c r="D536" s="33"/>
      <c r="E536" s="32" t="s">
        <v>38</v>
      </c>
      <c r="F536" s="33"/>
      <c r="G536" s="32" t="s">
        <v>38</v>
      </c>
      <c r="H536" s="33"/>
      <c r="I536" s="32" t="s">
        <v>38</v>
      </c>
      <c r="J536" s="33"/>
      <c r="K536" s="32" t="s">
        <v>38</v>
      </c>
      <c r="L536" s="33"/>
      <c r="M536" s="23" t="s">
        <v>38</v>
      </c>
      <c r="N536" s="24"/>
    </row>
    <row r="537" spans="1:14" s="13" customFormat="1" ht="12.75" customHeight="1">
      <c r="A537" s="23" t="s">
        <v>38</v>
      </c>
      <c r="B537" s="24"/>
      <c r="C537" s="32" t="s">
        <v>38</v>
      </c>
      <c r="D537" s="33"/>
      <c r="E537" s="32" t="s">
        <v>38</v>
      </c>
      <c r="F537" s="33"/>
      <c r="G537" s="32" t="s">
        <v>38</v>
      </c>
      <c r="H537" s="33"/>
      <c r="I537" s="32" t="s">
        <v>38</v>
      </c>
      <c r="J537" s="33"/>
      <c r="K537" s="32" t="s">
        <v>38</v>
      </c>
      <c r="L537" s="33"/>
      <c r="M537" s="23" t="s">
        <v>38</v>
      </c>
      <c r="N537" s="24"/>
    </row>
    <row r="538" spans="1:14" s="13" customFormat="1" ht="12.75" customHeight="1">
      <c r="A538" s="23" t="s">
        <v>38</v>
      </c>
      <c r="B538" s="24"/>
      <c r="C538" s="32" t="s">
        <v>38</v>
      </c>
      <c r="D538" s="33"/>
      <c r="E538" s="32" t="s">
        <v>38</v>
      </c>
      <c r="F538" s="33"/>
      <c r="G538" s="32" t="s">
        <v>38</v>
      </c>
      <c r="H538" s="33"/>
      <c r="I538" s="32" t="s">
        <v>38</v>
      </c>
      <c r="J538" s="33"/>
      <c r="K538" s="32" t="s">
        <v>38</v>
      </c>
      <c r="L538" s="33"/>
      <c r="M538" s="23" t="s">
        <v>38</v>
      </c>
      <c r="N538" s="24"/>
    </row>
    <row r="539" spans="1:14" s="29" customFormat="1" ht="12.75" customHeight="1">
      <c r="A539" s="27" t="s">
        <v>38</v>
      </c>
      <c r="B539" s="28"/>
      <c r="C539" s="34" t="s">
        <v>38</v>
      </c>
      <c r="D539" s="35"/>
      <c r="E539" s="34" t="s">
        <v>38</v>
      </c>
      <c r="F539" s="35"/>
      <c r="G539" s="34" t="s">
        <v>38</v>
      </c>
      <c r="H539" s="35"/>
      <c r="I539" s="34" t="s">
        <v>38</v>
      </c>
      <c r="J539" s="35"/>
      <c r="K539" s="34" t="s">
        <v>38</v>
      </c>
      <c r="L539" s="35"/>
      <c r="M539" s="27" t="s">
        <v>38</v>
      </c>
      <c r="N539" s="28"/>
    </row>
    <row r="540" spans="1:14" s="13" customFormat="1" ht="18" customHeight="1">
      <c r="A540" s="19">
        <v>44521</v>
      </c>
      <c r="B540" s="20" t="s">
        <v>38</v>
      </c>
      <c r="C540" s="30">
        <v>44522</v>
      </c>
      <c r="D540" s="31" t="s">
        <v>38</v>
      </c>
      <c r="E540" s="30">
        <v>44523</v>
      </c>
      <c r="F540" s="31" t="s">
        <v>38</v>
      </c>
      <c r="G540" s="30">
        <v>44524</v>
      </c>
      <c r="H540" s="31" t="s">
        <v>38</v>
      </c>
      <c r="I540" s="30">
        <v>44525</v>
      </c>
      <c r="J540" s="31"/>
      <c r="K540" s="30">
        <v>44526</v>
      </c>
      <c r="L540" s="31" t="s">
        <v>38</v>
      </c>
      <c r="M540" s="19">
        <v>44527</v>
      </c>
      <c r="N540" s="20" t="s">
        <v>38</v>
      </c>
    </row>
    <row r="541" spans="1:14" s="13" customFormat="1" ht="12.75" customHeight="1">
      <c r="A541" s="23" t="s">
        <v>38</v>
      </c>
      <c r="B541" s="24"/>
      <c r="C541" s="32" t="s">
        <v>38</v>
      </c>
      <c r="D541" s="33"/>
      <c r="E541" s="32" t="s">
        <v>38</v>
      </c>
      <c r="F541" s="33"/>
      <c r="G541" s="32" t="s">
        <v>38</v>
      </c>
      <c r="H541" s="33"/>
      <c r="I541" s="32" t="s">
        <v>38</v>
      </c>
      <c r="J541" s="33"/>
      <c r="K541" s="32" t="s">
        <v>38</v>
      </c>
      <c r="L541" s="33"/>
      <c r="M541" s="23" t="s">
        <v>38</v>
      </c>
      <c r="N541" s="24"/>
    </row>
    <row r="542" spans="1:14" s="13" customFormat="1" ht="12.75" customHeight="1">
      <c r="A542" s="23" t="s">
        <v>38</v>
      </c>
      <c r="B542" s="24"/>
      <c r="C542" s="32" t="s">
        <v>38</v>
      </c>
      <c r="D542" s="33"/>
      <c r="E542" s="32" t="s">
        <v>38</v>
      </c>
      <c r="F542" s="33"/>
      <c r="G542" s="32" t="s">
        <v>38</v>
      </c>
      <c r="H542" s="33"/>
      <c r="I542" s="32" t="s">
        <v>38</v>
      </c>
      <c r="J542" s="33"/>
      <c r="K542" s="32" t="s">
        <v>38</v>
      </c>
      <c r="L542" s="33"/>
      <c r="M542" s="23" t="s">
        <v>38</v>
      </c>
      <c r="N542" s="24"/>
    </row>
    <row r="543" spans="1:14" s="13" customFormat="1" ht="12.75" customHeight="1">
      <c r="A543" s="23" t="s">
        <v>38</v>
      </c>
      <c r="B543" s="24"/>
      <c r="C543" s="32" t="s">
        <v>38</v>
      </c>
      <c r="D543" s="33"/>
      <c r="E543" s="32" t="s">
        <v>38</v>
      </c>
      <c r="F543" s="33"/>
      <c r="G543" s="32" t="s">
        <v>38</v>
      </c>
      <c r="H543" s="33"/>
      <c r="I543" s="32" t="s">
        <v>38</v>
      </c>
      <c r="J543" s="33"/>
      <c r="K543" s="32" t="s">
        <v>38</v>
      </c>
      <c r="L543" s="33"/>
      <c r="M543" s="23" t="s">
        <v>38</v>
      </c>
      <c r="N543" s="24"/>
    </row>
    <row r="544" spans="1:14" s="13" customFormat="1" ht="12.75" customHeight="1">
      <c r="A544" s="23" t="s">
        <v>38</v>
      </c>
      <c r="B544" s="24"/>
      <c r="C544" s="32" t="s">
        <v>38</v>
      </c>
      <c r="D544" s="33"/>
      <c r="E544" s="32" t="s">
        <v>38</v>
      </c>
      <c r="F544" s="33"/>
      <c r="G544" s="32" t="s">
        <v>38</v>
      </c>
      <c r="H544" s="33"/>
      <c r="I544" s="32" t="s">
        <v>38</v>
      </c>
      <c r="J544" s="33"/>
      <c r="K544" s="32" t="s">
        <v>38</v>
      </c>
      <c r="L544" s="33"/>
      <c r="M544" s="23" t="s">
        <v>38</v>
      </c>
      <c r="N544" s="24"/>
    </row>
    <row r="545" spans="1:14" s="29" customFormat="1" ht="12.75" customHeight="1">
      <c r="A545" s="23" t="s">
        <v>38</v>
      </c>
      <c r="B545" s="24"/>
      <c r="C545" s="32" t="s">
        <v>38</v>
      </c>
      <c r="D545" s="33"/>
      <c r="E545" s="32" t="s">
        <v>38</v>
      </c>
      <c r="F545" s="33"/>
      <c r="G545" s="32" t="s">
        <v>38</v>
      </c>
      <c r="H545" s="33"/>
      <c r="I545" s="32" t="s">
        <v>38</v>
      </c>
      <c r="J545" s="33"/>
      <c r="K545" s="32" t="s">
        <v>38</v>
      </c>
      <c r="L545" s="33"/>
      <c r="M545" s="23" t="s">
        <v>38</v>
      </c>
      <c r="N545" s="24"/>
    </row>
    <row r="546" spans="1:14" s="13" customFormat="1" ht="18" customHeight="1">
      <c r="A546" s="19">
        <v>44528</v>
      </c>
      <c r="B546" s="20"/>
      <c r="C546" s="30">
        <v>44529</v>
      </c>
      <c r="D546" s="31" t="s">
        <v>38</v>
      </c>
      <c r="E546" s="30">
        <v>44530</v>
      </c>
      <c r="F546" s="31" t="s">
        <v>38</v>
      </c>
      <c r="G546" s="81" t="s">
        <v>38</v>
      </c>
      <c r="H546" s="82"/>
      <c r="I546" s="82"/>
      <c r="J546" s="82"/>
      <c r="K546" s="82"/>
      <c r="L546" s="82"/>
      <c r="M546" s="82"/>
      <c r="N546" s="87"/>
    </row>
    <row r="547" spans="1:14" s="13" customFormat="1" ht="12.75" customHeight="1">
      <c r="A547" s="23" t="s">
        <v>38</v>
      </c>
      <c r="B547" s="24"/>
      <c r="C547" s="32" t="s">
        <v>38</v>
      </c>
      <c r="D547" s="33"/>
      <c r="E547" s="32" t="s">
        <v>38</v>
      </c>
      <c r="F547" s="33"/>
      <c r="G547" s="83"/>
      <c r="H547" s="84"/>
      <c r="I547" s="84"/>
      <c r="J547" s="84"/>
      <c r="K547" s="84"/>
      <c r="L547" s="84"/>
      <c r="M547" s="84"/>
      <c r="N547" s="88"/>
    </row>
    <row r="548" spans="1:14" s="13" customFormat="1" ht="12.75" customHeight="1">
      <c r="A548" s="23" t="s">
        <v>38</v>
      </c>
      <c r="B548" s="24"/>
      <c r="C548" s="32" t="s">
        <v>38</v>
      </c>
      <c r="D548" s="33"/>
      <c r="E548" s="32" t="s">
        <v>38</v>
      </c>
      <c r="F548" s="33"/>
      <c r="G548" s="83"/>
      <c r="H548" s="84"/>
      <c r="I548" s="84"/>
      <c r="J548" s="84"/>
      <c r="K548" s="84"/>
      <c r="L548" s="84"/>
      <c r="M548" s="84"/>
      <c r="N548" s="88"/>
    </row>
    <row r="549" spans="1:14" s="13" customFormat="1" ht="12.75" customHeight="1">
      <c r="A549" s="23" t="s">
        <v>38</v>
      </c>
      <c r="B549" s="24"/>
      <c r="C549" s="32" t="s">
        <v>38</v>
      </c>
      <c r="D549" s="33"/>
      <c r="E549" s="32" t="s">
        <v>38</v>
      </c>
      <c r="F549" s="33"/>
      <c r="G549" s="83"/>
      <c r="H549" s="84"/>
      <c r="I549" s="84"/>
      <c r="J549" s="84"/>
      <c r="K549" s="84"/>
      <c r="L549" s="84"/>
      <c r="M549" s="84"/>
      <c r="N549" s="88"/>
    </row>
    <row r="550" spans="1:14" s="13" customFormat="1" ht="12.75" customHeight="1">
      <c r="A550" s="23" t="s">
        <v>38</v>
      </c>
      <c r="B550" s="24"/>
      <c r="C550" s="32" t="s">
        <v>38</v>
      </c>
      <c r="D550" s="33"/>
      <c r="E550" s="32" t="s">
        <v>38</v>
      </c>
      <c r="F550" s="33"/>
      <c r="G550" s="83"/>
      <c r="H550" s="84"/>
      <c r="I550" s="84"/>
      <c r="J550" s="84"/>
      <c r="K550" s="84"/>
      <c r="L550" s="84"/>
      <c r="M550" s="84"/>
      <c r="N550" s="88"/>
    </row>
    <row r="551" spans="1:14" s="29" customFormat="1" ht="12.75" customHeight="1">
      <c r="A551" s="27" t="s">
        <v>38</v>
      </c>
      <c r="B551" s="28"/>
      <c r="C551" s="34" t="s">
        <v>38</v>
      </c>
      <c r="D551" s="35"/>
      <c r="E551" s="34" t="s">
        <v>38</v>
      </c>
      <c r="F551" s="35"/>
      <c r="G551" s="85"/>
      <c r="H551" s="86"/>
      <c r="I551" s="86"/>
      <c r="J551" s="86"/>
      <c r="K551" s="86"/>
      <c r="L551" s="86"/>
      <c r="M551" s="86"/>
      <c r="N551" s="89"/>
    </row>
    <row r="553" spans="1:14" s="13" customFormat="1" ht="61.5" customHeight="1">
      <c r="A553" s="12" t="s">
        <v>55</v>
      </c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</row>
    <row r="554" spans="1:14" s="13" customFormat="1" ht="18" customHeight="1">
      <c r="A554" s="14" t="s">
        <v>31</v>
      </c>
      <c r="B554" s="15"/>
      <c r="C554" s="15" t="s">
        <v>32</v>
      </c>
      <c r="D554" s="15"/>
      <c r="E554" s="15" t="s">
        <v>33</v>
      </c>
      <c r="F554" s="15"/>
      <c r="G554" s="15" t="s">
        <v>34</v>
      </c>
      <c r="H554" s="15"/>
      <c r="I554" s="15" t="s">
        <v>35</v>
      </c>
      <c r="J554" s="15"/>
      <c r="K554" s="15" t="s">
        <v>36</v>
      </c>
      <c r="L554" s="15"/>
      <c r="M554" s="15" t="s">
        <v>37</v>
      </c>
      <c r="N554" s="16"/>
    </row>
    <row r="555" spans="1:14" s="13" customFormat="1" ht="18" customHeight="1">
      <c r="A555" s="81" t="s">
        <v>38</v>
      </c>
      <c r="B555" s="82"/>
      <c r="C555" s="82"/>
      <c r="D555" s="82"/>
      <c r="E555" s="82"/>
      <c r="F555" s="87"/>
      <c r="G555" s="30">
        <v>44531</v>
      </c>
      <c r="H555" s="31" t="s">
        <v>38</v>
      </c>
      <c r="I555" s="30">
        <v>44532</v>
      </c>
      <c r="J555" s="31" t="s">
        <v>38</v>
      </c>
      <c r="K555" s="30">
        <v>44533</v>
      </c>
      <c r="L555" s="31" t="s">
        <v>38</v>
      </c>
      <c r="M555" s="19">
        <v>44534</v>
      </c>
      <c r="N555" s="20" t="s">
        <v>38</v>
      </c>
    </row>
    <row r="556" spans="1:14" s="13" customFormat="1" ht="12.75" customHeight="1">
      <c r="A556" s="83"/>
      <c r="B556" s="84"/>
      <c r="C556" s="84"/>
      <c r="D556" s="84"/>
      <c r="E556" s="84"/>
      <c r="F556" s="88"/>
      <c r="G556" s="32" t="s">
        <v>38</v>
      </c>
      <c r="H556" s="33"/>
      <c r="I556" s="32" t="s">
        <v>38</v>
      </c>
      <c r="J556" s="33"/>
      <c r="K556" s="32" t="s">
        <v>38</v>
      </c>
      <c r="L556" s="33"/>
      <c r="M556" s="23" t="s">
        <v>38</v>
      </c>
      <c r="N556" s="24"/>
    </row>
    <row r="557" spans="1:14" s="13" customFormat="1" ht="12.75" customHeight="1">
      <c r="A557" s="83"/>
      <c r="B557" s="84"/>
      <c r="C557" s="84"/>
      <c r="D557" s="84"/>
      <c r="E557" s="84"/>
      <c r="F557" s="88"/>
      <c r="G557" s="32" t="s">
        <v>38</v>
      </c>
      <c r="H557" s="33"/>
      <c r="I557" s="32" t="s">
        <v>38</v>
      </c>
      <c r="J557" s="33"/>
      <c r="K557" s="32" t="s">
        <v>38</v>
      </c>
      <c r="L557" s="33"/>
      <c r="M557" s="23" t="s">
        <v>38</v>
      </c>
      <c r="N557" s="24"/>
    </row>
    <row r="558" spans="1:14" s="13" customFormat="1" ht="12.75" customHeight="1">
      <c r="A558" s="83"/>
      <c r="B558" s="84"/>
      <c r="C558" s="84"/>
      <c r="D558" s="84"/>
      <c r="E558" s="84"/>
      <c r="F558" s="88"/>
      <c r="G558" s="32" t="s">
        <v>38</v>
      </c>
      <c r="H558" s="33"/>
      <c r="I558" s="32" t="s">
        <v>38</v>
      </c>
      <c r="J558" s="33"/>
      <c r="K558" s="32" t="s">
        <v>38</v>
      </c>
      <c r="L558" s="33"/>
      <c r="M558" s="23" t="s">
        <v>38</v>
      </c>
      <c r="N558" s="24"/>
    </row>
    <row r="559" spans="1:14" s="13" customFormat="1" ht="12.75" customHeight="1">
      <c r="A559" s="83"/>
      <c r="B559" s="84"/>
      <c r="C559" s="84"/>
      <c r="D559" s="84"/>
      <c r="E559" s="84"/>
      <c r="F559" s="88"/>
      <c r="G559" s="32" t="s">
        <v>38</v>
      </c>
      <c r="H559" s="33"/>
      <c r="I559" s="32" t="s">
        <v>38</v>
      </c>
      <c r="J559" s="33"/>
      <c r="K559" s="32" t="s">
        <v>38</v>
      </c>
      <c r="L559" s="33"/>
      <c r="M559" s="23" t="s">
        <v>38</v>
      </c>
      <c r="N559" s="24"/>
    </row>
    <row r="560" spans="1:14" s="29" customFormat="1" ht="12.75" customHeight="1">
      <c r="A560" s="85"/>
      <c r="B560" s="86"/>
      <c r="C560" s="86"/>
      <c r="D560" s="86"/>
      <c r="E560" s="86"/>
      <c r="F560" s="89"/>
      <c r="G560" s="34" t="s">
        <v>38</v>
      </c>
      <c r="H560" s="35"/>
      <c r="I560" s="34" t="s">
        <v>38</v>
      </c>
      <c r="J560" s="35"/>
      <c r="K560" s="34" t="s">
        <v>38</v>
      </c>
      <c r="L560" s="35"/>
      <c r="M560" s="27" t="s">
        <v>38</v>
      </c>
      <c r="N560" s="28"/>
    </row>
    <row r="561" spans="1:14" s="13" customFormat="1" ht="18" customHeight="1">
      <c r="A561" s="19">
        <v>44535</v>
      </c>
      <c r="B561" s="20" t="s">
        <v>38</v>
      </c>
      <c r="C561" s="30">
        <v>44536</v>
      </c>
      <c r="D561" s="31" t="s">
        <v>38</v>
      </c>
      <c r="E561" s="30">
        <v>44537</v>
      </c>
      <c r="F561" s="31" t="s">
        <v>38</v>
      </c>
      <c r="G561" s="30">
        <v>44538</v>
      </c>
      <c r="H561" s="31" t="s">
        <v>38</v>
      </c>
      <c r="I561" s="30">
        <v>44539</v>
      </c>
      <c r="J561" s="31" t="s">
        <v>38</v>
      </c>
      <c r="K561" s="30">
        <v>44540</v>
      </c>
      <c r="L561" s="31" t="s">
        <v>38</v>
      </c>
      <c r="M561" s="19">
        <v>44541</v>
      </c>
      <c r="N561" s="20" t="s">
        <v>38</v>
      </c>
    </row>
    <row r="562" spans="1:14" s="13" customFormat="1" ht="12.75" customHeight="1">
      <c r="A562" s="23" t="s">
        <v>38</v>
      </c>
      <c r="B562" s="24"/>
      <c r="C562" s="32" t="s">
        <v>38</v>
      </c>
      <c r="D562" s="33"/>
      <c r="E562" s="32" t="s">
        <v>38</v>
      </c>
      <c r="F562" s="33"/>
      <c r="G562" s="32" t="s">
        <v>38</v>
      </c>
      <c r="H562" s="33"/>
      <c r="I562" s="32" t="s">
        <v>38</v>
      </c>
      <c r="J562" s="33"/>
      <c r="K562" s="32" t="s">
        <v>38</v>
      </c>
      <c r="L562" s="33"/>
      <c r="M562" s="23" t="s">
        <v>38</v>
      </c>
      <c r="N562" s="24"/>
    </row>
    <row r="563" spans="1:14" s="13" customFormat="1" ht="12.75" customHeight="1">
      <c r="A563" s="23" t="s">
        <v>38</v>
      </c>
      <c r="B563" s="24"/>
      <c r="C563" s="32" t="s">
        <v>38</v>
      </c>
      <c r="D563" s="33"/>
      <c r="E563" s="32" t="s">
        <v>38</v>
      </c>
      <c r="F563" s="33"/>
      <c r="G563" s="32" t="s">
        <v>38</v>
      </c>
      <c r="H563" s="33"/>
      <c r="I563" s="32" t="s">
        <v>38</v>
      </c>
      <c r="J563" s="33"/>
      <c r="K563" s="32" t="s">
        <v>38</v>
      </c>
      <c r="L563" s="33"/>
      <c r="M563" s="23" t="s">
        <v>38</v>
      </c>
      <c r="N563" s="24"/>
    </row>
    <row r="564" spans="1:14" s="13" customFormat="1" ht="12.75" customHeight="1">
      <c r="A564" s="23" t="s">
        <v>38</v>
      </c>
      <c r="B564" s="24"/>
      <c r="C564" s="32" t="s">
        <v>38</v>
      </c>
      <c r="D564" s="33"/>
      <c r="E564" s="32" t="s">
        <v>38</v>
      </c>
      <c r="F564" s="33"/>
      <c r="G564" s="32" t="s">
        <v>38</v>
      </c>
      <c r="H564" s="33"/>
      <c r="I564" s="32" t="s">
        <v>38</v>
      </c>
      <c r="J564" s="33"/>
      <c r="K564" s="32" t="s">
        <v>38</v>
      </c>
      <c r="L564" s="33"/>
      <c r="M564" s="23" t="s">
        <v>38</v>
      </c>
      <c r="N564" s="24"/>
    </row>
    <row r="565" spans="1:14" s="13" customFormat="1" ht="12.75" customHeight="1">
      <c r="A565" s="23" t="s">
        <v>38</v>
      </c>
      <c r="B565" s="24"/>
      <c r="C565" s="32" t="s">
        <v>38</v>
      </c>
      <c r="D565" s="33"/>
      <c r="E565" s="32" t="s">
        <v>38</v>
      </c>
      <c r="F565" s="33"/>
      <c r="G565" s="32" t="s">
        <v>38</v>
      </c>
      <c r="H565" s="33"/>
      <c r="I565" s="32" t="s">
        <v>38</v>
      </c>
      <c r="J565" s="33"/>
      <c r="K565" s="32" t="s">
        <v>38</v>
      </c>
      <c r="L565" s="33"/>
      <c r="M565" s="23" t="s">
        <v>38</v>
      </c>
      <c r="N565" s="24"/>
    </row>
    <row r="566" spans="1:14" s="29" customFormat="1" ht="12.75" customHeight="1">
      <c r="A566" s="27" t="s">
        <v>38</v>
      </c>
      <c r="B566" s="28"/>
      <c r="C566" s="34" t="s">
        <v>38</v>
      </c>
      <c r="D566" s="35"/>
      <c r="E566" s="34" t="s">
        <v>38</v>
      </c>
      <c r="F566" s="35"/>
      <c r="G566" s="34" t="s">
        <v>38</v>
      </c>
      <c r="H566" s="35"/>
      <c r="I566" s="34" t="s">
        <v>38</v>
      </c>
      <c r="J566" s="35"/>
      <c r="K566" s="34" t="s">
        <v>38</v>
      </c>
      <c r="L566" s="35"/>
      <c r="M566" s="27" t="s">
        <v>38</v>
      </c>
      <c r="N566" s="28"/>
    </row>
    <row r="567" spans="1:14" s="13" customFormat="1" ht="18" customHeight="1">
      <c r="A567" s="19">
        <v>44542</v>
      </c>
      <c r="B567" s="20" t="s">
        <v>38</v>
      </c>
      <c r="C567" s="30">
        <v>44543</v>
      </c>
      <c r="D567" s="31" t="s">
        <v>38</v>
      </c>
      <c r="E567" s="30">
        <v>44544</v>
      </c>
      <c r="F567" s="31" t="s">
        <v>38</v>
      </c>
      <c r="G567" s="30">
        <v>44545</v>
      </c>
      <c r="H567" s="31" t="s">
        <v>38</v>
      </c>
      <c r="I567" s="30">
        <v>44546</v>
      </c>
      <c r="J567" s="31" t="s">
        <v>38</v>
      </c>
      <c r="K567" s="30">
        <v>44547</v>
      </c>
      <c r="L567" s="31" t="s">
        <v>38</v>
      </c>
      <c r="M567" s="19">
        <v>44548</v>
      </c>
      <c r="N567" s="20" t="s">
        <v>38</v>
      </c>
    </row>
    <row r="568" spans="1:14" s="13" customFormat="1" ht="12.75" customHeight="1">
      <c r="A568" s="23" t="s">
        <v>38</v>
      </c>
      <c r="B568" s="24"/>
      <c r="C568" s="32" t="s">
        <v>38</v>
      </c>
      <c r="D568" s="33"/>
      <c r="E568" s="32" t="s">
        <v>38</v>
      </c>
      <c r="F568" s="33"/>
      <c r="G568" s="32" t="s">
        <v>38</v>
      </c>
      <c r="H568" s="33"/>
      <c r="I568" s="32" t="s">
        <v>38</v>
      </c>
      <c r="J568" s="33"/>
      <c r="K568" s="32" t="s">
        <v>38</v>
      </c>
      <c r="L568" s="33"/>
      <c r="M568" s="23" t="s">
        <v>38</v>
      </c>
      <c r="N568" s="24"/>
    </row>
    <row r="569" spans="1:14" s="13" customFormat="1" ht="12.75" customHeight="1">
      <c r="A569" s="23" t="s">
        <v>38</v>
      </c>
      <c r="B569" s="24"/>
      <c r="C569" s="32" t="s">
        <v>38</v>
      </c>
      <c r="D569" s="33"/>
      <c r="E569" s="32" t="s">
        <v>38</v>
      </c>
      <c r="F569" s="33"/>
      <c r="G569" s="32" t="s">
        <v>38</v>
      </c>
      <c r="H569" s="33"/>
      <c r="I569" s="32" t="s">
        <v>38</v>
      </c>
      <c r="J569" s="33"/>
      <c r="K569" s="32" t="s">
        <v>38</v>
      </c>
      <c r="L569" s="33"/>
      <c r="M569" s="23" t="s">
        <v>38</v>
      </c>
      <c r="N569" s="24"/>
    </row>
    <row r="570" spans="1:14" s="13" customFormat="1" ht="12.75" customHeight="1">
      <c r="A570" s="23" t="s">
        <v>38</v>
      </c>
      <c r="B570" s="24"/>
      <c r="C570" s="32" t="s">
        <v>38</v>
      </c>
      <c r="D570" s="33"/>
      <c r="E570" s="32" t="s">
        <v>38</v>
      </c>
      <c r="F570" s="33"/>
      <c r="G570" s="32" t="s">
        <v>38</v>
      </c>
      <c r="H570" s="33"/>
      <c r="I570" s="32" t="s">
        <v>38</v>
      </c>
      <c r="J570" s="33"/>
      <c r="K570" s="32" t="s">
        <v>38</v>
      </c>
      <c r="L570" s="33"/>
      <c r="M570" s="23" t="s">
        <v>38</v>
      </c>
      <c r="N570" s="24"/>
    </row>
    <row r="571" spans="1:14" s="13" customFormat="1" ht="12.75" customHeight="1">
      <c r="A571" s="23" t="s">
        <v>38</v>
      </c>
      <c r="B571" s="24"/>
      <c r="C571" s="32" t="s">
        <v>38</v>
      </c>
      <c r="D571" s="33"/>
      <c r="E571" s="32" t="s">
        <v>38</v>
      </c>
      <c r="F571" s="33"/>
      <c r="G571" s="32" t="s">
        <v>38</v>
      </c>
      <c r="H571" s="33"/>
      <c r="I571" s="32" t="s">
        <v>38</v>
      </c>
      <c r="J571" s="33"/>
      <c r="K571" s="32" t="s">
        <v>38</v>
      </c>
      <c r="L571" s="33"/>
      <c r="M571" s="23" t="s">
        <v>38</v>
      </c>
      <c r="N571" s="24"/>
    </row>
    <row r="572" spans="1:14" s="29" customFormat="1" ht="12.75" customHeight="1">
      <c r="A572" s="27" t="s">
        <v>38</v>
      </c>
      <c r="B572" s="28"/>
      <c r="C572" s="34" t="s">
        <v>38</v>
      </c>
      <c r="D572" s="35"/>
      <c r="E572" s="34" t="s">
        <v>38</v>
      </c>
      <c r="F572" s="35"/>
      <c r="G572" s="34" t="s">
        <v>38</v>
      </c>
      <c r="H572" s="35"/>
      <c r="I572" s="34" t="s">
        <v>38</v>
      </c>
      <c r="J572" s="35"/>
      <c r="K572" s="34" t="s">
        <v>38</v>
      </c>
      <c r="L572" s="35"/>
      <c r="M572" s="27" t="s">
        <v>38</v>
      </c>
      <c r="N572" s="28"/>
    </row>
    <row r="573" spans="1:14" s="13" customFormat="1" ht="18" customHeight="1">
      <c r="A573" s="19">
        <v>44549</v>
      </c>
      <c r="B573" s="20" t="s">
        <v>38</v>
      </c>
      <c r="C573" s="30">
        <v>44550</v>
      </c>
      <c r="D573" s="31" t="s">
        <v>38</v>
      </c>
      <c r="E573" s="30">
        <v>44551</v>
      </c>
      <c r="F573" s="31"/>
      <c r="G573" s="30">
        <v>44552</v>
      </c>
      <c r="H573" s="31" t="s">
        <v>38</v>
      </c>
      <c r="I573" s="30">
        <v>44553</v>
      </c>
      <c r="J573" s="31" t="s">
        <v>38</v>
      </c>
      <c r="K573" s="30">
        <v>44554</v>
      </c>
      <c r="L573" s="31"/>
      <c r="M573" s="19">
        <v>44555</v>
      </c>
      <c r="N573" s="20"/>
    </row>
    <row r="574" spans="1:14" s="13" customFormat="1" ht="12.75" customHeight="1">
      <c r="A574" s="23" t="s">
        <v>38</v>
      </c>
      <c r="B574" s="24"/>
      <c r="C574" s="32" t="s">
        <v>38</v>
      </c>
      <c r="D574" s="33"/>
      <c r="E574" s="32" t="s">
        <v>38</v>
      </c>
      <c r="F574" s="33"/>
      <c r="G574" s="32" t="s">
        <v>38</v>
      </c>
      <c r="H574" s="33"/>
      <c r="I574" s="32" t="s">
        <v>38</v>
      </c>
      <c r="J574" s="33"/>
      <c r="K574" s="32" t="s">
        <v>38</v>
      </c>
      <c r="L574" s="33"/>
      <c r="M574" s="23" t="s">
        <v>38</v>
      </c>
      <c r="N574" s="24"/>
    </row>
    <row r="575" spans="1:14" s="13" customFormat="1" ht="12.75" customHeight="1">
      <c r="A575" s="23" t="s">
        <v>38</v>
      </c>
      <c r="B575" s="24"/>
      <c r="C575" s="32" t="s">
        <v>38</v>
      </c>
      <c r="D575" s="33"/>
      <c r="E575" s="32" t="s">
        <v>38</v>
      </c>
      <c r="F575" s="33"/>
      <c r="G575" s="32" t="s">
        <v>38</v>
      </c>
      <c r="H575" s="33"/>
      <c r="I575" s="32" t="s">
        <v>38</v>
      </c>
      <c r="J575" s="33"/>
      <c r="K575" s="32" t="s">
        <v>38</v>
      </c>
      <c r="L575" s="33"/>
      <c r="M575" s="23" t="s">
        <v>38</v>
      </c>
      <c r="N575" s="24"/>
    </row>
    <row r="576" spans="1:14" s="13" customFormat="1" ht="12.75" customHeight="1">
      <c r="A576" s="23" t="s">
        <v>38</v>
      </c>
      <c r="B576" s="24"/>
      <c r="C576" s="32" t="s">
        <v>38</v>
      </c>
      <c r="D576" s="33"/>
      <c r="E576" s="32" t="s">
        <v>38</v>
      </c>
      <c r="F576" s="33"/>
      <c r="G576" s="32" t="s">
        <v>38</v>
      </c>
      <c r="H576" s="33"/>
      <c r="I576" s="32" t="s">
        <v>38</v>
      </c>
      <c r="J576" s="33"/>
      <c r="K576" s="32" t="s">
        <v>38</v>
      </c>
      <c r="L576" s="33"/>
      <c r="M576" s="23" t="s">
        <v>38</v>
      </c>
      <c r="N576" s="24"/>
    </row>
    <row r="577" spans="1:14" s="13" customFormat="1" ht="12.75" customHeight="1">
      <c r="A577" s="23" t="s">
        <v>38</v>
      </c>
      <c r="B577" s="24"/>
      <c r="C577" s="32" t="s">
        <v>38</v>
      </c>
      <c r="D577" s="33"/>
      <c r="E577" s="32" t="s">
        <v>38</v>
      </c>
      <c r="F577" s="33"/>
      <c r="G577" s="32" t="s">
        <v>38</v>
      </c>
      <c r="H577" s="33"/>
      <c r="I577" s="32" t="s">
        <v>38</v>
      </c>
      <c r="J577" s="33"/>
      <c r="K577" s="32" t="s">
        <v>38</v>
      </c>
      <c r="L577" s="33"/>
      <c r="M577" s="23" t="s">
        <v>38</v>
      </c>
      <c r="N577" s="24"/>
    </row>
    <row r="578" spans="1:14" s="29" customFormat="1" ht="12.75" customHeight="1">
      <c r="A578" s="23" t="s">
        <v>38</v>
      </c>
      <c r="B578" s="24"/>
      <c r="C578" s="32" t="s">
        <v>38</v>
      </c>
      <c r="D578" s="33"/>
      <c r="E578" s="32" t="s">
        <v>38</v>
      </c>
      <c r="F578" s="33"/>
      <c r="G578" s="32" t="s">
        <v>38</v>
      </c>
      <c r="H578" s="33"/>
      <c r="I578" s="32" t="s">
        <v>38</v>
      </c>
      <c r="J578" s="33"/>
      <c r="K578" s="32" t="s">
        <v>38</v>
      </c>
      <c r="L578" s="33"/>
      <c r="M578" s="23" t="s">
        <v>38</v>
      </c>
      <c r="N578" s="24"/>
    </row>
    <row r="579" spans="1:14" s="13" customFormat="1" ht="18" customHeight="1">
      <c r="A579" s="19">
        <v>44556</v>
      </c>
      <c r="B579" s="20"/>
      <c r="C579" s="30">
        <v>44557</v>
      </c>
      <c r="D579" s="31" t="s">
        <v>38</v>
      </c>
      <c r="E579" s="30">
        <v>44558</v>
      </c>
      <c r="F579" s="31" t="s">
        <v>38</v>
      </c>
      <c r="G579" s="30">
        <v>44559</v>
      </c>
      <c r="H579" s="31" t="s">
        <v>38</v>
      </c>
      <c r="I579" s="30">
        <v>44560</v>
      </c>
      <c r="J579" s="31" t="s">
        <v>38</v>
      </c>
      <c r="K579" s="30">
        <v>44561</v>
      </c>
      <c r="L579" s="31"/>
      <c r="M579" s="81" t="s">
        <v>38</v>
      </c>
      <c r="N579" s="87"/>
    </row>
    <row r="580" spans="1:14" s="13" customFormat="1" ht="12.75" customHeight="1">
      <c r="A580" s="23" t="s">
        <v>38</v>
      </c>
      <c r="B580" s="24"/>
      <c r="C580" s="32" t="s">
        <v>38</v>
      </c>
      <c r="D580" s="33"/>
      <c r="E580" s="32" t="s">
        <v>38</v>
      </c>
      <c r="F580" s="33"/>
      <c r="G580" s="32" t="s">
        <v>38</v>
      </c>
      <c r="H580" s="33"/>
      <c r="I580" s="32" t="s">
        <v>38</v>
      </c>
      <c r="J580" s="33"/>
      <c r="K580" s="32" t="s">
        <v>38</v>
      </c>
      <c r="L580" s="33"/>
      <c r="M580" s="83"/>
      <c r="N580" s="88"/>
    </row>
    <row r="581" spans="1:14" s="13" customFormat="1" ht="12.75" customHeight="1">
      <c r="A581" s="23" t="s">
        <v>38</v>
      </c>
      <c r="B581" s="24"/>
      <c r="C581" s="32" t="s">
        <v>38</v>
      </c>
      <c r="D581" s="33"/>
      <c r="E581" s="32" t="s">
        <v>38</v>
      </c>
      <c r="F581" s="33"/>
      <c r="G581" s="32" t="s">
        <v>38</v>
      </c>
      <c r="H581" s="33"/>
      <c r="I581" s="32" t="s">
        <v>38</v>
      </c>
      <c r="J581" s="33"/>
      <c r="K581" s="32" t="s">
        <v>38</v>
      </c>
      <c r="L581" s="33"/>
      <c r="M581" s="83"/>
      <c r="N581" s="88"/>
    </row>
    <row r="582" spans="1:14" s="13" customFormat="1" ht="12.75" customHeight="1">
      <c r="A582" s="23" t="s">
        <v>38</v>
      </c>
      <c r="B582" s="24"/>
      <c r="C582" s="32" t="s">
        <v>38</v>
      </c>
      <c r="D582" s="33"/>
      <c r="E582" s="32" t="s">
        <v>38</v>
      </c>
      <c r="F582" s="33"/>
      <c r="G582" s="32" t="s">
        <v>38</v>
      </c>
      <c r="H582" s="33"/>
      <c r="I582" s="32" t="s">
        <v>38</v>
      </c>
      <c r="J582" s="33"/>
      <c r="K582" s="32" t="s">
        <v>38</v>
      </c>
      <c r="L582" s="33"/>
      <c r="M582" s="83"/>
      <c r="N582" s="88"/>
    </row>
    <row r="583" spans="1:14" s="13" customFormat="1" ht="12.75" customHeight="1">
      <c r="A583" s="23" t="s">
        <v>38</v>
      </c>
      <c r="B583" s="24"/>
      <c r="C583" s="32" t="s">
        <v>38</v>
      </c>
      <c r="D583" s="33"/>
      <c r="E583" s="32" t="s">
        <v>38</v>
      </c>
      <c r="F583" s="33"/>
      <c r="G583" s="32" t="s">
        <v>38</v>
      </c>
      <c r="H583" s="33"/>
      <c r="I583" s="32" t="s">
        <v>38</v>
      </c>
      <c r="J583" s="33"/>
      <c r="K583" s="32" t="s">
        <v>38</v>
      </c>
      <c r="L583" s="33"/>
      <c r="M583" s="83"/>
      <c r="N583" s="88"/>
    </row>
    <row r="584" spans="1:14" s="29" customFormat="1" ht="12.75" customHeight="1">
      <c r="A584" s="27" t="s">
        <v>38</v>
      </c>
      <c r="B584" s="28"/>
      <c r="C584" s="34" t="s">
        <v>38</v>
      </c>
      <c r="D584" s="35"/>
      <c r="E584" s="34" t="s">
        <v>38</v>
      </c>
      <c r="F584" s="35"/>
      <c r="G584" s="34" t="s">
        <v>38</v>
      </c>
      <c r="H584" s="35"/>
      <c r="I584" s="34" t="s">
        <v>38</v>
      </c>
      <c r="J584" s="35"/>
      <c r="K584" s="34" t="s">
        <v>38</v>
      </c>
      <c r="L584" s="35"/>
      <c r="M584" s="85"/>
      <c r="N584" s="89"/>
    </row>
  </sheetData>
  <mergeCells count="2796">
    <mergeCell ref="P3:R3"/>
    <mergeCell ref="A584:B584"/>
    <mergeCell ref="C584:D584"/>
    <mergeCell ref="E584:F584"/>
    <mergeCell ref="G584:H584"/>
    <mergeCell ref="I584:J584"/>
    <mergeCell ref="K584:L584"/>
    <mergeCell ref="M579:N584"/>
    <mergeCell ref="A583:B583"/>
    <mergeCell ref="C583:D583"/>
    <mergeCell ref="E583:F583"/>
    <mergeCell ref="G583:H583"/>
    <mergeCell ref="I583:J583"/>
    <mergeCell ref="K583:L583"/>
    <mergeCell ref="A582:B582"/>
    <mergeCell ref="C582:D582"/>
    <mergeCell ref="E582:F582"/>
    <mergeCell ref="G582:H582"/>
    <mergeCell ref="I582:J582"/>
    <mergeCell ref="K582:L582"/>
    <mergeCell ref="A581:B581"/>
    <mergeCell ref="C581:D581"/>
    <mergeCell ref="E581:F581"/>
    <mergeCell ref="G581:H581"/>
    <mergeCell ref="I581:J581"/>
    <mergeCell ref="K581:L581"/>
    <mergeCell ref="M578:N578"/>
    <mergeCell ref="A580:B580"/>
    <mergeCell ref="C580:D580"/>
    <mergeCell ref="E580:F580"/>
    <mergeCell ref="G580:H580"/>
    <mergeCell ref="I580:J580"/>
    <mergeCell ref="K580:L580"/>
    <mergeCell ref="A578:B578"/>
    <mergeCell ref="C578:D578"/>
    <mergeCell ref="E578:F578"/>
    <mergeCell ref="G578:H578"/>
    <mergeCell ref="I578:J578"/>
    <mergeCell ref="K578:L578"/>
    <mergeCell ref="M576:N576"/>
    <mergeCell ref="A577:B577"/>
    <mergeCell ref="C577:D577"/>
    <mergeCell ref="E577:F577"/>
    <mergeCell ref="G577:H577"/>
    <mergeCell ref="I577:J577"/>
    <mergeCell ref="K577:L577"/>
    <mergeCell ref="M577:N577"/>
    <mergeCell ref="A576:B576"/>
    <mergeCell ref="C576:D576"/>
    <mergeCell ref="E576:F576"/>
    <mergeCell ref="G576:H576"/>
    <mergeCell ref="I576:J576"/>
    <mergeCell ref="K576:L576"/>
    <mergeCell ref="M574:N574"/>
    <mergeCell ref="A575:B575"/>
    <mergeCell ref="C575:D575"/>
    <mergeCell ref="E575:F575"/>
    <mergeCell ref="G575:H575"/>
    <mergeCell ref="I575:J575"/>
    <mergeCell ref="K575:L575"/>
    <mergeCell ref="M575:N575"/>
    <mergeCell ref="A574:B574"/>
    <mergeCell ref="C574:D574"/>
    <mergeCell ref="E574:F574"/>
    <mergeCell ref="G574:H574"/>
    <mergeCell ref="I574:J574"/>
    <mergeCell ref="K574:L574"/>
    <mergeCell ref="M571:N571"/>
    <mergeCell ref="A572:B572"/>
    <mergeCell ref="C572:D572"/>
    <mergeCell ref="E572:F572"/>
    <mergeCell ref="G572:H572"/>
    <mergeCell ref="I572:J572"/>
    <mergeCell ref="K572:L572"/>
    <mergeCell ref="M572:N572"/>
    <mergeCell ref="A571:B571"/>
    <mergeCell ref="C571:D571"/>
    <mergeCell ref="E571:F571"/>
    <mergeCell ref="G571:H571"/>
    <mergeCell ref="I571:J571"/>
    <mergeCell ref="K571:L571"/>
    <mergeCell ref="M569:N569"/>
    <mergeCell ref="A570:B570"/>
    <mergeCell ref="C570:D570"/>
    <mergeCell ref="E570:F570"/>
    <mergeCell ref="G570:H570"/>
    <mergeCell ref="I570:J570"/>
    <mergeCell ref="K570:L570"/>
    <mergeCell ref="M570:N570"/>
    <mergeCell ref="A569:B569"/>
    <mergeCell ref="C569:D569"/>
    <mergeCell ref="E569:F569"/>
    <mergeCell ref="G569:H569"/>
    <mergeCell ref="I569:J569"/>
    <mergeCell ref="K569:L569"/>
    <mergeCell ref="M566:N566"/>
    <mergeCell ref="A568:B568"/>
    <mergeCell ref="C568:D568"/>
    <mergeCell ref="E568:F568"/>
    <mergeCell ref="G568:H568"/>
    <mergeCell ref="I568:J568"/>
    <mergeCell ref="K568:L568"/>
    <mergeCell ref="M568:N568"/>
    <mergeCell ref="A566:B566"/>
    <mergeCell ref="C566:D566"/>
    <mergeCell ref="E566:F566"/>
    <mergeCell ref="G566:H566"/>
    <mergeCell ref="I566:J566"/>
    <mergeCell ref="K566:L566"/>
    <mergeCell ref="M564:N564"/>
    <mergeCell ref="A565:B565"/>
    <mergeCell ref="C565:D565"/>
    <mergeCell ref="E565:F565"/>
    <mergeCell ref="G565:H565"/>
    <mergeCell ref="I565:J565"/>
    <mergeCell ref="K565:L565"/>
    <mergeCell ref="M565:N565"/>
    <mergeCell ref="A564:B564"/>
    <mergeCell ref="C564:D564"/>
    <mergeCell ref="E564:F564"/>
    <mergeCell ref="G564:H564"/>
    <mergeCell ref="I564:J564"/>
    <mergeCell ref="K564:L564"/>
    <mergeCell ref="M562:N562"/>
    <mergeCell ref="A563:B563"/>
    <mergeCell ref="C563:D563"/>
    <mergeCell ref="E563:F563"/>
    <mergeCell ref="G563:H563"/>
    <mergeCell ref="I563:J563"/>
    <mergeCell ref="K563:L563"/>
    <mergeCell ref="M563:N563"/>
    <mergeCell ref="A562:B562"/>
    <mergeCell ref="C562:D562"/>
    <mergeCell ref="E562:F562"/>
    <mergeCell ref="G562:H562"/>
    <mergeCell ref="I562:J562"/>
    <mergeCell ref="K562:L562"/>
    <mergeCell ref="M559:N559"/>
    <mergeCell ref="G560:H560"/>
    <mergeCell ref="I560:J560"/>
    <mergeCell ref="K560:L560"/>
    <mergeCell ref="M560:N560"/>
    <mergeCell ref="A555:F560"/>
    <mergeCell ref="G559:H559"/>
    <mergeCell ref="I559:J559"/>
    <mergeCell ref="K559:L559"/>
    <mergeCell ref="M557:N557"/>
    <mergeCell ref="G558:H558"/>
    <mergeCell ref="I558:J558"/>
    <mergeCell ref="K558:L558"/>
    <mergeCell ref="M558:N558"/>
    <mergeCell ref="G557:H557"/>
    <mergeCell ref="I557:J557"/>
    <mergeCell ref="K557:L557"/>
    <mergeCell ref="M554:N554"/>
    <mergeCell ref="G556:H556"/>
    <mergeCell ref="I556:J556"/>
    <mergeCell ref="K556:L556"/>
    <mergeCell ref="M556:N556"/>
    <mergeCell ref="A522:B527"/>
    <mergeCell ref="G546:N551"/>
    <mergeCell ref="A553:N553"/>
    <mergeCell ref="A554:B554"/>
    <mergeCell ref="C554:D554"/>
    <mergeCell ref="E554:F554"/>
    <mergeCell ref="G554:H554"/>
    <mergeCell ref="I554:J554"/>
    <mergeCell ref="K554:L554"/>
    <mergeCell ref="A551:B551"/>
    <mergeCell ref="C551:D551"/>
    <mergeCell ref="E551:F551"/>
    <mergeCell ref="A550:B550"/>
    <mergeCell ref="C550:D550"/>
    <mergeCell ref="E550:F550"/>
    <mergeCell ref="A549:B549"/>
    <mergeCell ref="C549:D549"/>
    <mergeCell ref="E549:F549"/>
    <mergeCell ref="A548:B548"/>
    <mergeCell ref="C548:D548"/>
    <mergeCell ref="E548:F548"/>
    <mergeCell ref="A547:B547"/>
    <mergeCell ref="C547:D547"/>
    <mergeCell ref="E547:F547"/>
    <mergeCell ref="M544:N544"/>
    <mergeCell ref="A545:B545"/>
    <mergeCell ref="C545:D545"/>
    <mergeCell ref="E545:F545"/>
    <mergeCell ref="G545:H545"/>
    <mergeCell ref="I545:J545"/>
    <mergeCell ref="K545:L545"/>
    <mergeCell ref="M545:N545"/>
    <mergeCell ref="A544:B544"/>
    <mergeCell ref="C544:D544"/>
    <mergeCell ref="E544:F544"/>
    <mergeCell ref="G544:H544"/>
    <mergeCell ref="I544:J544"/>
    <mergeCell ref="K544:L544"/>
    <mergeCell ref="M542:N542"/>
    <mergeCell ref="A543:B543"/>
    <mergeCell ref="C543:D543"/>
    <mergeCell ref="E543:F543"/>
    <mergeCell ref="G543:H543"/>
    <mergeCell ref="I543:J543"/>
    <mergeCell ref="K543:L543"/>
    <mergeCell ref="M543:N543"/>
    <mergeCell ref="A542:B542"/>
    <mergeCell ref="C542:D542"/>
    <mergeCell ref="E542:F542"/>
    <mergeCell ref="G542:H542"/>
    <mergeCell ref="I542:J542"/>
    <mergeCell ref="K542:L542"/>
    <mergeCell ref="M539:N539"/>
    <mergeCell ref="A541:B541"/>
    <mergeCell ref="C541:D541"/>
    <mergeCell ref="E541:F541"/>
    <mergeCell ref="G541:H541"/>
    <mergeCell ref="I541:J541"/>
    <mergeCell ref="K541:L541"/>
    <mergeCell ref="M541:N541"/>
    <mergeCell ref="A539:B539"/>
    <mergeCell ref="C539:D539"/>
    <mergeCell ref="E539:F539"/>
    <mergeCell ref="G539:H539"/>
    <mergeCell ref="I539:J539"/>
    <mergeCell ref="K539:L539"/>
    <mergeCell ref="M537:N537"/>
    <mergeCell ref="A538:B538"/>
    <mergeCell ref="C538:D538"/>
    <mergeCell ref="E538:F538"/>
    <mergeCell ref="G538:H538"/>
    <mergeCell ref="I538:J538"/>
    <mergeCell ref="K538:L538"/>
    <mergeCell ref="M538:N538"/>
    <mergeCell ref="A537:B537"/>
    <mergeCell ref="C537:D537"/>
    <mergeCell ref="E537:F537"/>
    <mergeCell ref="G537:H537"/>
    <mergeCell ref="I537:J537"/>
    <mergeCell ref="K537:L537"/>
    <mergeCell ref="M535:N535"/>
    <mergeCell ref="A536:B536"/>
    <mergeCell ref="C536:D536"/>
    <mergeCell ref="E536:F536"/>
    <mergeCell ref="G536:H536"/>
    <mergeCell ref="I536:J536"/>
    <mergeCell ref="K536:L536"/>
    <mergeCell ref="M536:N536"/>
    <mergeCell ref="A535:B535"/>
    <mergeCell ref="C535:D535"/>
    <mergeCell ref="E535:F535"/>
    <mergeCell ref="G535:H535"/>
    <mergeCell ref="I535:J535"/>
    <mergeCell ref="K535:L535"/>
    <mergeCell ref="M532:N532"/>
    <mergeCell ref="A533:B533"/>
    <mergeCell ref="C533:D533"/>
    <mergeCell ref="E533:F533"/>
    <mergeCell ref="G533:H533"/>
    <mergeCell ref="I533:J533"/>
    <mergeCell ref="K533:L533"/>
    <mergeCell ref="M533:N533"/>
    <mergeCell ref="A532:B532"/>
    <mergeCell ref="C532:D532"/>
    <mergeCell ref="E532:F532"/>
    <mergeCell ref="G532:H532"/>
    <mergeCell ref="I532:J532"/>
    <mergeCell ref="K532:L532"/>
    <mergeCell ref="M530:N530"/>
    <mergeCell ref="A531:B531"/>
    <mergeCell ref="C531:D531"/>
    <mergeCell ref="E531:F531"/>
    <mergeCell ref="G531:H531"/>
    <mergeCell ref="I531:J531"/>
    <mergeCell ref="K531:L531"/>
    <mergeCell ref="M531:N531"/>
    <mergeCell ref="A530:B530"/>
    <mergeCell ref="C530:D530"/>
    <mergeCell ref="E530:F530"/>
    <mergeCell ref="G530:H530"/>
    <mergeCell ref="I530:J530"/>
    <mergeCell ref="K530:L530"/>
    <mergeCell ref="M527:N527"/>
    <mergeCell ref="A529:B529"/>
    <mergeCell ref="C529:D529"/>
    <mergeCell ref="E529:F529"/>
    <mergeCell ref="G529:H529"/>
    <mergeCell ref="I529:J529"/>
    <mergeCell ref="K529:L529"/>
    <mergeCell ref="M529:N529"/>
    <mergeCell ref="C527:D527"/>
    <mergeCell ref="E527:F527"/>
    <mergeCell ref="G527:H527"/>
    <mergeCell ref="I527:J527"/>
    <mergeCell ref="K527:L527"/>
    <mergeCell ref="M525:N525"/>
    <mergeCell ref="C526:D526"/>
    <mergeCell ref="E526:F526"/>
    <mergeCell ref="G526:H526"/>
    <mergeCell ref="I526:J526"/>
    <mergeCell ref="K526:L526"/>
    <mergeCell ref="M526:N526"/>
    <mergeCell ref="C525:D525"/>
    <mergeCell ref="E525:F525"/>
    <mergeCell ref="G525:H525"/>
    <mergeCell ref="I525:J525"/>
    <mergeCell ref="K525:L525"/>
    <mergeCell ref="M523:N523"/>
    <mergeCell ref="C524:D524"/>
    <mergeCell ref="E524:F524"/>
    <mergeCell ref="G524:H524"/>
    <mergeCell ref="I524:J524"/>
    <mergeCell ref="K524:L524"/>
    <mergeCell ref="M524:N524"/>
    <mergeCell ref="C523:D523"/>
    <mergeCell ref="E523:F523"/>
    <mergeCell ref="G523:H523"/>
    <mergeCell ref="I523:J523"/>
    <mergeCell ref="K523:L523"/>
    <mergeCell ref="J513:N518"/>
    <mergeCell ref="C513:F518"/>
    <mergeCell ref="A520:N520"/>
    <mergeCell ref="A521:B521"/>
    <mergeCell ref="C521:D521"/>
    <mergeCell ref="E521:F521"/>
    <mergeCell ref="G521:H521"/>
    <mergeCell ref="I521:J521"/>
    <mergeCell ref="K521:L521"/>
    <mergeCell ref="M521:N521"/>
    <mergeCell ref="A517:B517"/>
    <mergeCell ref="A518:B518"/>
    <mergeCell ref="A514:B514"/>
    <mergeCell ref="A515:B515"/>
    <mergeCell ref="A516:B516"/>
    <mergeCell ref="M511:N511"/>
    <mergeCell ref="A512:B512"/>
    <mergeCell ref="C512:D512"/>
    <mergeCell ref="E512:F512"/>
    <mergeCell ref="G512:H512"/>
    <mergeCell ref="I512:J512"/>
    <mergeCell ref="K512:L512"/>
    <mergeCell ref="M512:N512"/>
    <mergeCell ref="A511:B511"/>
    <mergeCell ref="C511:D511"/>
    <mergeCell ref="E511:F511"/>
    <mergeCell ref="G511:H511"/>
    <mergeCell ref="I511:J511"/>
    <mergeCell ref="K511:L511"/>
    <mergeCell ref="M509:N509"/>
    <mergeCell ref="A510:B510"/>
    <mergeCell ref="C510:D510"/>
    <mergeCell ref="E510:F510"/>
    <mergeCell ref="G510:H510"/>
    <mergeCell ref="I510:J510"/>
    <mergeCell ref="K510:L510"/>
    <mergeCell ref="M510:N510"/>
    <mergeCell ref="A509:B509"/>
    <mergeCell ref="C509:D509"/>
    <mergeCell ref="E509:F509"/>
    <mergeCell ref="G509:H509"/>
    <mergeCell ref="I509:J509"/>
    <mergeCell ref="K509:L509"/>
    <mergeCell ref="M506:N506"/>
    <mergeCell ref="A508:B508"/>
    <mergeCell ref="C508:D508"/>
    <mergeCell ref="E508:F508"/>
    <mergeCell ref="G508:H508"/>
    <mergeCell ref="I508:J508"/>
    <mergeCell ref="K508:L508"/>
    <mergeCell ref="M508:N508"/>
    <mergeCell ref="A506:B506"/>
    <mergeCell ref="C506:D506"/>
    <mergeCell ref="E506:F506"/>
    <mergeCell ref="G506:H506"/>
    <mergeCell ref="I506:J506"/>
    <mergeCell ref="K506:L506"/>
    <mergeCell ref="M504:N504"/>
    <mergeCell ref="A505:B505"/>
    <mergeCell ref="C505:D505"/>
    <mergeCell ref="E505:F505"/>
    <mergeCell ref="G505:H505"/>
    <mergeCell ref="I505:J505"/>
    <mergeCell ref="K505:L505"/>
    <mergeCell ref="M505:N505"/>
    <mergeCell ref="A504:B504"/>
    <mergeCell ref="C504:D504"/>
    <mergeCell ref="E504:F504"/>
    <mergeCell ref="G504:H504"/>
    <mergeCell ref="I504:J504"/>
    <mergeCell ref="K504:L504"/>
    <mergeCell ref="M502:N502"/>
    <mergeCell ref="A503:B503"/>
    <mergeCell ref="C503:D503"/>
    <mergeCell ref="E503:F503"/>
    <mergeCell ref="G503:H503"/>
    <mergeCell ref="I503:J503"/>
    <mergeCell ref="K503:L503"/>
    <mergeCell ref="M503:N503"/>
    <mergeCell ref="A502:B502"/>
    <mergeCell ref="C502:D502"/>
    <mergeCell ref="E502:F502"/>
    <mergeCell ref="G502:H502"/>
    <mergeCell ref="I502:J502"/>
    <mergeCell ref="K502:L502"/>
    <mergeCell ref="M499:N499"/>
    <mergeCell ref="A500:B500"/>
    <mergeCell ref="C500:D500"/>
    <mergeCell ref="E500:F500"/>
    <mergeCell ref="G500:H500"/>
    <mergeCell ref="I500:J500"/>
    <mergeCell ref="K500:L500"/>
    <mergeCell ref="M500:N500"/>
    <mergeCell ref="A499:B499"/>
    <mergeCell ref="C499:D499"/>
    <mergeCell ref="E499:F499"/>
    <mergeCell ref="G499:H499"/>
    <mergeCell ref="I499:J499"/>
    <mergeCell ref="K499:L499"/>
    <mergeCell ref="M497:N497"/>
    <mergeCell ref="A498:B498"/>
    <mergeCell ref="C498:D498"/>
    <mergeCell ref="E498:F498"/>
    <mergeCell ref="G498:H498"/>
    <mergeCell ref="I498:J498"/>
    <mergeCell ref="K498:L498"/>
    <mergeCell ref="M498:N498"/>
    <mergeCell ref="A497:B497"/>
    <mergeCell ref="C497:D497"/>
    <mergeCell ref="E497:F497"/>
    <mergeCell ref="G497:H497"/>
    <mergeCell ref="I497:J497"/>
    <mergeCell ref="K497:L497"/>
    <mergeCell ref="M494:N494"/>
    <mergeCell ref="A496:B496"/>
    <mergeCell ref="C496:D496"/>
    <mergeCell ref="E496:F496"/>
    <mergeCell ref="G496:H496"/>
    <mergeCell ref="I496:J496"/>
    <mergeCell ref="K496:L496"/>
    <mergeCell ref="M496:N496"/>
    <mergeCell ref="A494:B494"/>
    <mergeCell ref="C494:D494"/>
    <mergeCell ref="E494:F494"/>
    <mergeCell ref="G494:H494"/>
    <mergeCell ref="I494:J494"/>
    <mergeCell ref="K494:L494"/>
    <mergeCell ref="M492:N492"/>
    <mergeCell ref="A493:B493"/>
    <mergeCell ref="C493:D493"/>
    <mergeCell ref="E493:F493"/>
    <mergeCell ref="G493:H493"/>
    <mergeCell ref="I493:J493"/>
    <mergeCell ref="K493:L493"/>
    <mergeCell ref="M493:N493"/>
    <mergeCell ref="A492:B492"/>
    <mergeCell ref="C492:D492"/>
    <mergeCell ref="E492:F492"/>
    <mergeCell ref="G492:H492"/>
    <mergeCell ref="I492:J492"/>
    <mergeCell ref="K492:L492"/>
    <mergeCell ref="M490:N490"/>
    <mergeCell ref="A491:B491"/>
    <mergeCell ref="C491:D491"/>
    <mergeCell ref="E491:F491"/>
    <mergeCell ref="G491:H491"/>
    <mergeCell ref="I491:J491"/>
    <mergeCell ref="K491:L491"/>
    <mergeCell ref="M491:N491"/>
    <mergeCell ref="A490:B490"/>
    <mergeCell ref="C490:D490"/>
    <mergeCell ref="E490:F490"/>
    <mergeCell ref="G490:H490"/>
    <mergeCell ref="I490:J490"/>
    <mergeCell ref="K490:L490"/>
    <mergeCell ref="M487:N487"/>
    <mergeCell ref="K488:L488"/>
    <mergeCell ref="M488:N488"/>
    <mergeCell ref="A483:J488"/>
    <mergeCell ref="K487:L487"/>
    <mergeCell ref="M485:N485"/>
    <mergeCell ref="K486:L486"/>
    <mergeCell ref="M486:N486"/>
    <mergeCell ref="K485:L485"/>
    <mergeCell ref="M482:N482"/>
    <mergeCell ref="K484:L484"/>
    <mergeCell ref="M484:N484"/>
    <mergeCell ref="K474:N479"/>
    <mergeCell ref="A450:F455"/>
    <mergeCell ref="A481:N481"/>
    <mergeCell ref="A482:B482"/>
    <mergeCell ref="C482:D482"/>
    <mergeCell ref="E482:F482"/>
    <mergeCell ref="G482:H482"/>
    <mergeCell ref="I482:J482"/>
    <mergeCell ref="K482:L482"/>
    <mergeCell ref="A479:B479"/>
    <mergeCell ref="C479:D479"/>
    <mergeCell ref="E479:F479"/>
    <mergeCell ref="G479:H479"/>
    <mergeCell ref="I479:J479"/>
    <mergeCell ref="A478:B478"/>
    <mergeCell ref="C478:D478"/>
    <mergeCell ref="E478:F478"/>
    <mergeCell ref="G478:H478"/>
    <mergeCell ref="I478:J478"/>
    <mergeCell ref="A477:B477"/>
    <mergeCell ref="C477:D477"/>
    <mergeCell ref="E477:F477"/>
    <mergeCell ref="G477:H477"/>
    <mergeCell ref="I477:J477"/>
    <mergeCell ref="A476:B476"/>
    <mergeCell ref="C476:D476"/>
    <mergeCell ref="E476:F476"/>
    <mergeCell ref="G476:H476"/>
    <mergeCell ref="I476:J476"/>
    <mergeCell ref="A475:B475"/>
    <mergeCell ref="C475:D475"/>
    <mergeCell ref="E475:F475"/>
    <mergeCell ref="G475:H475"/>
    <mergeCell ref="I475:J475"/>
    <mergeCell ref="M472:N472"/>
    <mergeCell ref="A473:B473"/>
    <mergeCell ref="C473:D473"/>
    <mergeCell ref="E473:F473"/>
    <mergeCell ref="G473:H473"/>
    <mergeCell ref="I473:J473"/>
    <mergeCell ref="K473:L473"/>
    <mergeCell ref="M473:N473"/>
    <mergeCell ref="A472:B472"/>
    <mergeCell ref="C472:D472"/>
    <mergeCell ref="E472:F472"/>
    <mergeCell ref="G472:H472"/>
    <mergeCell ref="I472:J472"/>
    <mergeCell ref="K472:L472"/>
    <mergeCell ref="M470:N470"/>
    <mergeCell ref="A471:B471"/>
    <mergeCell ref="C471:D471"/>
    <mergeCell ref="E471:F471"/>
    <mergeCell ref="G471:H471"/>
    <mergeCell ref="I471:J471"/>
    <mergeCell ref="K471:L471"/>
    <mergeCell ref="M471:N471"/>
    <mergeCell ref="A470:B470"/>
    <mergeCell ref="C470:D470"/>
    <mergeCell ref="E470:F470"/>
    <mergeCell ref="G470:H470"/>
    <mergeCell ref="I470:J470"/>
    <mergeCell ref="K470:L470"/>
    <mergeCell ref="M467:N467"/>
    <mergeCell ref="A469:B469"/>
    <mergeCell ref="C469:D469"/>
    <mergeCell ref="E469:F469"/>
    <mergeCell ref="G469:H469"/>
    <mergeCell ref="I469:J469"/>
    <mergeCell ref="K469:L469"/>
    <mergeCell ref="M469:N469"/>
    <mergeCell ref="A467:B467"/>
    <mergeCell ref="C467:D467"/>
    <mergeCell ref="E467:F467"/>
    <mergeCell ref="G467:H467"/>
    <mergeCell ref="I467:J467"/>
    <mergeCell ref="K467:L467"/>
    <mergeCell ref="M465:N465"/>
    <mergeCell ref="A466:B466"/>
    <mergeCell ref="C466:D466"/>
    <mergeCell ref="E466:F466"/>
    <mergeCell ref="G466:H466"/>
    <mergeCell ref="I466:J466"/>
    <mergeCell ref="K466:L466"/>
    <mergeCell ref="M466:N466"/>
    <mergeCell ref="A465:B465"/>
    <mergeCell ref="C465:D465"/>
    <mergeCell ref="E465:F465"/>
    <mergeCell ref="G465:H465"/>
    <mergeCell ref="I465:J465"/>
    <mergeCell ref="K465:L465"/>
    <mergeCell ref="M463:N463"/>
    <mergeCell ref="A464:B464"/>
    <mergeCell ref="C464:D464"/>
    <mergeCell ref="E464:F464"/>
    <mergeCell ref="G464:H464"/>
    <mergeCell ref="I464:J464"/>
    <mergeCell ref="K464:L464"/>
    <mergeCell ref="M464:N464"/>
    <mergeCell ref="A463:B463"/>
    <mergeCell ref="C463:D463"/>
    <mergeCell ref="E463:F463"/>
    <mergeCell ref="G463:H463"/>
    <mergeCell ref="I463:J463"/>
    <mergeCell ref="K463:L463"/>
    <mergeCell ref="M460:N460"/>
    <mergeCell ref="A461:B461"/>
    <mergeCell ref="C461:D461"/>
    <mergeCell ref="E461:F461"/>
    <mergeCell ref="G461:H461"/>
    <mergeCell ref="I461:J461"/>
    <mergeCell ref="K461:L461"/>
    <mergeCell ref="M461:N461"/>
    <mergeCell ref="A460:B460"/>
    <mergeCell ref="C460:D460"/>
    <mergeCell ref="E460:F460"/>
    <mergeCell ref="G460:H460"/>
    <mergeCell ref="I460:J460"/>
    <mergeCell ref="K460:L460"/>
    <mergeCell ref="M458:N458"/>
    <mergeCell ref="A459:B459"/>
    <mergeCell ref="C459:D459"/>
    <mergeCell ref="E459:F459"/>
    <mergeCell ref="G459:H459"/>
    <mergeCell ref="I459:J459"/>
    <mergeCell ref="K459:L459"/>
    <mergeCell ref="M459:N459"/>
    <mergeCell ref="A458:B458"/>
    <mergeCell ref="C458:D458"/>
    <mergeCell ref="E458:F458"/>
    <mergeCell ref="G458:H458"/>
    <mergeCell ref="I458:J458"/>
    <mergeCell ref="K458:L458"/>
    <mergeCell ref="M455:N455"/>
    <mergeCell ref="A457:B457"/>
    <mergeCell ref="C457:D457"/>
    <mergeCell ref="E457:F457"/>
    <mergeCell ref="G457:H457"/>
    <mergeCell ref="I457:J457"/>
    <mergeCell ref="K457:L457"/>
    <mergeCell ref="M457:N457"/>
    <mergeCell ref="G455:H455"/>
    <mergeCell ref="I455:J455"/>
    <mergeCell ref="K455:L455"/>
    <mergeCell ref="M453:N453"/>
    <mergeCell ref="G454:H454"/>
    <mergeCell ref="I454:J454"/>
    <mergeCell ref="K454:L454"/>
    <mergeCell ref="M454:N454"/>
    <mergeCell ref="G453:H453"/>
    <mergeCell ref="I453:J453"/>
    <mergeCell ref="K453:L453"/>
    <mergeCell ref="M451:N451"/>
    <mergeCell ref="G452:H452"/>
    <mergeCell ref="I452:J452"/>
    <mergeCell ref="K452:L452"/>
    <mergeCell ref="M452:N452"/>
    <mergeCell ref="G451:H451"/>
    <mergeCell ref="I451:J451"/>
    <mergeCell ref="K451:L451"/>
    <mergeCell ref="G441:N446"/>
    <mergeCell ref="A448:N448"/>
    <mergeCell ref="A449:B449"/>
    <mergeCell ref="C449:D449"/>
    <mergeCell ref="E449:F449"/>
    <mergeCell ref="G449:H449"/>
    <mergeCell ref="I449:J449"/>
    <mergeCell ref="K449:L449"/>
    <mergeCell ref="M449:N449"/>
    <mergeCell ref="A446:B446"/>
    <mergeCell ref="C446:D446"/>
    <mergeCell ref="E446:F446"/>
    <mergeCell ref="A445:B445"/>
    <mergeCell ref="C445:D445"/>
    <mergeCell ref="E445:F445"/>
    <mergeCell ref="A444:B444"/>
    <mergeCell ref="C444:D444"/>
    <mergeCell ref="E444:F444"/>
    <mergeCell ref="A443:B443"/>
    <mergeCell ref="C443:D443"/>
    <mergeCell ref="E443:F443"/>
    <mergeCell ref="A442:B442"/>
    <mergeCell ref="C442:D442"/>
    <mergeCell ref="E442:F442"/>
    <mergeCell ref="M439:N439"/>
    <mergeCell ref="A440:B440"/>
    <mergeCell ref="C440:D440"/>
    <mergeCell ref="E440:F440"/>
    <mergeCell ref="G440:H440"/>
    <mergeCell ref="I440:J440"/>
    <mergeCell ref="K440:L440"/>
    <mergeCell ref="M440:N440"/>
    <mergeCell ref="A439:B439"/>
    <mergeCell ref="C439:D439"/>
    <mergeCell ref="E439:F439"/>
    <mergeCell ref="G439:H439"/>
    <mergeCell ref="I439:J439"/>
    <mergeCell ref="K439:L439"/>
    <mergeCell ref="M437:N437"/>
    <mergeCell ref="A438:B438"/>
    <mergeCell ref="C438:D438"/>
    <mergeCell ref="E438:F438"/>
    <mergeCell ref="G438:H438"/>
    <mergeCell ref="I438:J438"/>
    <mergeCell ref="K438:L438"/>
    <mergeCell ref="M438:N438"/>
    <mergeCell ref="A437:B437"/>
    <mergeCell ref="C437:D437"/>
    <mergeCell ref="E437:F437"/>
    <mergeCell ref="G437:H437"/>
    <mergeCell ref="I437:J437"/>
    <mergeCell ref="K437:L437"/>
    <mergeCell ref="M434:N434"/>
    <mergeCell ref="A436:B436"/>
    <mergeCell ref="C436:D436"/>
    <mergeCell ref="E436:F436"/>
    <mergeCell ref="G436:H436"/>
    <mergeCell ref="I436:J436"/>
    <mergeCell ref="K436:L436"/>
    <mergeCell ref="M436:N436"/>
    <mergeCell ref="A434:B434"/>
    <mergeCell ref="C434:D434"/>
    <mergeCell ref="E434:F434"/>
    <mergeCell ref="G434:H434"/>
    <mergeCell ref="I434:J434"/>
    <mergeCell ref="K434:L434"/>
    <mergeCell ref="M432:N432"/>
    <mergeCell ref="A433:B433"/>
    <mergeCell ref="C433:D433"/>
    <mergeCell ref="E433:F433"/>
    <mergeCell ref="G433:H433"/>
    <mergeCell ref="I433:J433"/>
    <mergeCell ref="K433:L433"/>
    <mergeCell ref="M433:N433"/>
    <mergeCell ref="A432:B432"/>
    <mergeCell ref="C432:D432"/>
    <mergeCell ref="E432:F432"/>
    <mergeCell ref="G432:H432"/>
    <mergeCell ref="I432:J432"/>
    <mergeCell ref="K432:L432"/>
    <mergeCell ref="M430:N430"/>
    <mergeCell ref="A431:B431"/>
    <mergeCell ref="C431:D431"/>
    <mergeCell ref="E431:F431"/>
    <mergeCell ref="G431:H431"/>
    <mergeCell ref="I431:J431"/>
    <mergeCell ref="K431:L431"/>
    <mergeCell ref="M431:N431"/>
    <mergeCell ref="A430:B430"/>
    <mergeCell ref="C430:D430"/>
    <mergeCell ref="E430:F430"/>
    <mergeCell ref="G430:H430"/>
    <mergeCell ref="I430:J430"/>
    <mergeCell ref="K430:L430"/>
    <mergeCell ref="M427:N427"/>
    <mergeCell ref="A428:B428"/>
    <mergeCell ref="C428:D428"/>
    <mergeCell ref="E428:F428"/>
    <mergeCell ref="G428:H428"/>
    <mergeCell ref="I428:J428"/>
    <mergeCell ref="K428:L428"/>
    <mergeCell ref="M428:N428"/>
    <mergeCell ref="A427:B427"/>
    <mergeCell ref="C427:D427"/>
    <mergeCell ref="E427:F427"/>
    <mergeCell ref="G427:H427"/>
    <mergeCell ref="I427:J427"/>
    <mergeCell ref="K427:L427"/>
    <mergeCell ref="M425:N425"/>
    <mergeCell ref="A426:B426"/>
    <mergeCell ref="C426:D426"/>
    <mergeCell ref="E426:F426"/>
    <mergeCell ref="G426:H426"/>
    <mergeCell ref="I426:J426"/>
    <mergeCell ref="K426:L426"/>
    <mergeCell ref="M426:N426"/>
    <mergeCell ref="A425:B425"/>
    <mergeCell ref="C425:D425"/>
    <mergeCell ref="E425:F425"/>
    <mergeCell ref="G425:H425"/>
    <mergeCell ref="I425:J425"/>
    <mergeCell ref="K425:L425"/>
    <mergeCell ref="M422:N422"/>
    <mergeCell ref="A424:B424"/>
    <mergeCell ref="C424:D424"/>
    <mergeCell ref="E424:F424"/>
    <mergeCell ref="G424:H424"/>
    <mergeCell ref="I424:J424"/>
    <mergeCell ref="K424:L424"/>
    <mergeCell ref="M424:N424"/>
    <mergeCell ref="A422:B422"/>
    <mergeCell ref="C422:D422"/>
    <mergeCell ref="E422:F422"/>
    <mergeCell ref="G422:H422"/>
    <mergeCell ref="I422:J422"/>
    <mergeCell ref="K422:L422"/>
    <mergeCell ref="M420:N420"/>
    <mergeCell ref="A421:B421"/>
    <mergeCell ref="C421:D421"/>
    <mergeCell ref="E421:F421"/>
    <mergeCell ref="G421:H421"/>
    <mergeCell ref="I421:J421"/>
    <mergeCell ref="K421:L421"/>
    <mergeCell ref="M421:N421"/>
    <mergeCell ref="A420:B420"/>
    <mergeCell ref="C420:D420"/>
    <mergeCell ref="E420:F420"/>
    <mergeCell ref="G420:H420"/>
    <mergeCell ref="I420:J420"/>
    <mergeCell ref="K420:L420"/>
    <mergeCell ref="M418:N418"/>
    <mergeCell ref="A419:B419"/>
    <mergeCell ref="C419:D419"/>
    <mergeCell ref="E419:F419"/>
    <mergeCell ref="G419:H419"/>
    <mergeCell ref="I419:J419"/>
    <mergeCell ref="K419:L419"/>
    <mergeCell ref="M419:N419"/>
    <mergeCell ref="A418:B418"/>
    <mergeCell ref="C418:D418"/>
    <mergeCell ref="E418:F418"/>
    <mergeCell ref="G418:H418"/>
    <mergeCell ref="I418:J418"/>
    <mergeCell ref="K418:L418"/>
    <mergeCell ref="A415:N415"/>
    <mergeCell ref="A416:B416"/>
    <mergeCell ref="C416:D416"/>
    <mergeCell ref="E416:F416"/>
    <mergeCell ref="G416:H416"/>
    <mergeCell ref="I416:J416"/>
    <mergeCell ref="K416:L416"/>
    <mergeCell ref="M416:N416"/>
    <mergeCell ref="M412:N412"/>
    <mergeCell ref="A413:B413"/>
    <mergeCell ref="C413:D413"/>
    <mergeCell ref="E413:F413"/>
    <mergeCell ref="G413:H413"/>
    <mergeCell ref="I413:J413"/>
    <mergeCell ref="K413:L413"/>
    <mergeCell ref="M413:N413"/>
    <mergeCell ref="A412:B412"/>
    <mergeCell ref="C412:D412"/>
    <mergeCell ref="E412:F412"/>
    <mergeCell ref="G412:H412"/>
    <mergeCell ref="I412:J412"/>
    <mergeCell ref="K412:L412"/>
    <mergeCell ref="M410:N410"/>
    <mergeCell ref="A411:B411"/>
    <mergeCell ref="C411:D411"/>
    <mergeCell ref="E411:F411"/>
    <mergeCell ref="G411:H411"/>
    <mergeCell ref="I411:J411"/>
    <mergeCell ref="K411:L411"/>
    <mergeCell ref="M411:N411"/>
    <mergeCell ref="A410:B410"/>
    <mergeCell ref="C410:D410"/>
    <mergeCell ref="E410:F410"/>
    <mergeCell ref="G410:H410"/>
    <mergeCell ref="I410:J410"/>
    <mergeCell ref="K410:L410"/>
    <mergeCell ref="M407:N407"/>
    <mergeCell ref="A409:B409"/>
    <mergeCell ref="C409:D409"/>
    <mergeCell ref="E409:F409"/>
    <mergeCell ref="G409:H409"/>
    <mergeCell ref="I409:J409"/>
    <mergeCell ref="K409:L409"/>
    <mergeCell ref="M409:N409"/>
    <mergeCell ref="A407:B407"/>
    <mergeCell ref="C407:D407"/>
    <mergeCell ref="E407:F407"/>
    <mergeCell ref="G407:H407"/>
    <mergeCell ref="I407:J407"/>
    <mergeCell ref="K407:L407"/>
    <mergeCell ref="M405:N405"/>
    <mergeCell ref="A406:B406"/>
    <mergeCell ref="C406:D406"/>
    <mergeCell ref="E406:F406"/>
    <mergeCell ref="G406:H406"/>
    <mergeCell ref="I406:J406"/>
    <mergeCell ref="K406:L406"/>
    <mergeCell ref="M406:N406"/>
    <mergeCell ref="A405:B405"/>
    <mergeCell ref="C405:D405"/>
    <mergeCell ref="E405:F405"/>
    <mergeCell ref="G405:H405"/>
    <mergeCell ref="I405:J405"/>
    <mergeCell ref="K405:L405"/>
    <mergeCell ref="M403:N403"/>
    <mergeCell ref="A404:B404"/>
    <mergeCell ref="C404:D404"/>
    <mergeCell ref="E404:F404"/>
    <mergeCell ref="G404:H404"/>
    <mergeCell ref="I404:J404"/>
    <mergeCell ref="K404:L404"/>
    <mergeCell ref="M404:N404"/>
    <mergeCell ref="A403:B403"/>
    <mergeCell ref="C403:D403"/>
    <mergeCell ref="E403:F403"/>
    <mergeCell ref="G403:H403"/>
    <mergeCell ref="I403:J403"/>
    <mergeCell ref="K403:L403"/>
    <mergeCell ref="M400:N400"/>
    <mergeCell ref="A401:B401"/>
    <mergeCell ref="C401:D401"/>
    <mergeCell ref="E401:F401"/>
    <mergeCell ref="G401:H401"/>
    <mergeCell ref="I401:J401"/>
    <mergeCell ref="K401:L401"/>
    <mergeCell ref="M401:N401"/>
    <mergeCell ref="A400:B400"/>
    <mergeCell ref="C400:D400"/>
    <mergeCell ref="E400:F400"/>
    <mergeCell ref="G400:H400"/>
    <mergeCell ref="I400:J400"/>
    <mergeCell ref="K400:L400"/>
    <mergeCell ref="M398:N398"/>
    <mergeCell ref="A399:B399"/>
    <mergeCell ref="C399:D399"/>
    <mergeCell ref="E399:F399"/>
    <mergeCell ref="G399:H399"/>
    <mergeCell ref="I399:J399"/>
    <mergeCell ref="K399:L399"/>
    <mergeCell ref="M399:N399"/>
    <mergeCell ref="A398:B398"/>
    <mergeCell ref="C398:D398"/>
    <mergeCell ref="E398:F398"/>
    <mergeCell ref="G398:H398"/>
    <mergeCell ref="I398:J398"/>
    <mergeCell ref="K398:L398"/>
    <mergeCell ref="M395:N395"/>
    <mergeCell ref="A397:B397"/>
    <mergeCell ref="C397:D397"/>
    <mergeCell ref="E397:F397"/>
    <mergeCell ref="G397:H397"/>
    <mergeCell ref="I397:J397"/>
    <mergeCell ref="K397:L397"/>
    <mergeCell ref="M397:N397"/>
    <mergeCell ref="A395:B395"/>
    <mergeCell ref="C395:D395"/>
    <mergeCell ref="E395:F395"/>
    <mergeCell ref="G395:H395"/>
    <mergeCell ref="I395:J395"/>
    <mergeCell ref="K395:L395"/>
    <mergeCell ref="M393:N393"/>
    <mergeCell ref="A394:B394"/>
    <mergeCell ref="C394:D394"/>
    <mergeCell ref="E394:F394"/>
    <mergeCell ref="G394:H394"/>
    <mergeCell ref="I394:J394"/>
    <mergeCell ref="K394:L394"/>
    <mergeCell ref="M394:N394"/>
    <mergeCell ref="A393:B393"/>
    <mergeCell ref="C393:D393"/>
    <mergeCell ref="E393:F393"/>
    <mergeCell ref="G393:H393"/>
    <mergeCell ref="I393:J393"/>
    <mergeCell ref="K393:L393"/>
    <mergeCell ref="M391:N391"/>
    <mergeCell ref="A392:B392"/>
    <mergeCell ref="C392:D392"/>
    <mergeCell ref="E392:F392"/>
    <mergeCell ref="G392:H392"/>
    <mergeCell ref="I392:J392"/>
    <mergeCell ref="K392:L392"/>
    <mergeCell ref="M392:N392"/>
    <mergeCell ref="A391:B391"/>
    <mergeCell ref="C391:D391"/>
    <mergeCell ref="E391:F391"/>
    <mergeCell ref="G391:H391"/>
    <mergeCell ref="I391:J391"/>
    <mergeCell ref="K391:L391"/>
    <mergeCell ref="M388:N388"/>
    <mergeCell ref="I389:J389"/>
    <mergeCell ref="K389:L389"/>
    <mergeCell ref="M389:N389"/>
    <mergeCell ref="A384:H389"/>
    <mergeCell ref="I388:J388"/>
    <mergeCell ref="K388:L388"/>
    <mergeCell ref="M386:N386"/>
    <mergeCell ref="I387:J387"/>
    <mergeCell ref="K387:L387"/>
    <mergeCell ref="M387:N387"/>
    <mergeCell ref="I386:J386"/>
    <mergeCell ref="K386:L386"/>
    <mergeCell ref="M383:N383"/>
    <mergeCell ref="I385:J385"/>
    <mergeCell ref="K385:L385"/>
    <mergeCell ref="M385:N385"/>
    <mergeCell ref="A351:D356"/>
    <mergeCell ref="I375:N380"/>
    <mergeCell ref="A382:N382"/>
    <mergeCell ref="A383:B383"/>
    <mergeCell ref="C383:D383"/>
    <mergeCell ref="E383:F383"/>
    <mergeCell ref="G383:H383"/>
    <mergeCell ref="I383:J383"/>
    <mergeCell ref="K383:L383"/>
    <mergeCell ref="A380:B380"/>
    <mergeCell ref="C380:D380"/>
    <mergeCell ref="E380:F380"/>
    <mergeCell ref="G380:H380"/>
    <mergeCell ref="A379:B379"/>
    <mergeCell ref="C379:D379"/>
    <mergeCell ref="E379:F379"/>
    <mergeCell ref="G379:H379"/>
    <mergeCell ref="A378:B378"/>
    <mergeCell ref="C378:D378"/>
    <mergeCell ref="E378:F378"/>
    <mergeCell ref="G378:H378"/>
    <mergeCell ref="A377:B377"/>
    <mergeCell ref="C377:D377"/>
    <mergeCell ref="E377:F377"/>
    <mergeCell ref="G377:H377"/>
    <mergeCell ref="A376:B376"/>
    <mergeCell ref="C376:D376"/>
    <mergeCell ref="E376:F376"/>
    <mergeCell ref="G376:H376"/>
    <mergeCell ref="M373:N373"/>
    <mergeCell ref="A374:B374"/>
    <mergeCell ref="C374:D374"/>
    <mergeCell ref="E374:F374"/>
    <mergeCell ref="G374:H374"/>
    <mergeCell ref="I374:J374"/>
    <mergeCell ref="K374:L374"/>
    <mergeCell ref="M374:N374"/>
    <mergeCell ref="A373:B373"/>
    <mergeCell ref="C373:D373"/>
    <mergeCell ref="E373:F373"/>
    <mergeCell ref="G373:H373"/>
    <mergeCell ref="I373:J373"/>
    <mergeCell ref="K373:L373"/>
    <mergeCell ref="M371:N371"/>
    <mergeCell ref="A372:B372"/>
    <mergeCell ref="C372:D372"/>
    <mergeCell ref="E372:F372"/>
    <mergeCell ref="G372:H372"/>
    <mergeCell ref="I372:J372"/>
    <mergeCell ref="K372:L372"/>
    <mergeCell ref="M372:N372"/>
    <mergeCell ref="A371:B371"/>
    <mergeCell ref="C371:D371"/>
    <mergeCell ref="E371:F371"/>
    <mergeCell ref="G371:H371"/>
    <mergeCell ref="I371:J371"/>
    <mergeCell ref="K371:L371"/>
    <mergeCell ref="M368:N368"/>
    <mergeCell ref="A370:B370"/>
    <mergeCell ref="C370:D370"/>
    <mergeCell ref="E370:F370"/>
    <mergeCell ref="G370:H370"/>
    <mergeCell ref="I370:J370"/>
    <mergeCell ref="K370:L370"/>
    <mergeCell ref="M370:N370"/>
    <mergeCell ref="A368:B368"/>
    <mergeCell ref="C368:D368"/>
    <mergeCell ref="E368:F368"/>
    <mergeCell ref="G368:H368"/>
    <mergeCell ref="I368:J368"/>
    <mergeCell ref="K368:L368"/>
    <mergeCell ref="M366:N366"/>
    <mergeCell ref="A367:B367"/>
    <mergeCell ref="C367:D367"/>
    <mergeCell ref="E367:F367"/>
    <mergeCell ref="G367:H367"/>
    <mergeCell ref="I367:J367"/>
    <mergeCell ref="K367:L367"/>
    <mergeCell ref="M367:N367"/>
    <mergeCell ref="A366:B366"/>
    <mergeCell ref="C366:D366"/>
    <mergeCell ref="E366:F366"/>
    <mergeCell ref="G366:H366"/>
    <mergeCell ref="I366:J366"/>
    <mergeCell ref="K366:L366"/>
    <mergeCell ref="M364:N364"/>
    <mergeCell ref="A365:B365"/>
    <mergeCell ref="C365:D365"/>
    <mergeCell ref="E365:F365"/>
    <mergeCell ref="G365:H365"/>
    <mergeCell ref="I365:J365"/>
    <mergeCell ref="K365:L365"/>
    <mergeCell ref="M365:N365"/>
    <mergeCell ref="A364:B364"/>
    <mergeCell ref="C364:D364"/>
    <mergeCell ref="E364:F364"/>
    <mergeCell ref="G364:H364"/>
    <mergeCell ref="I364:J364"/>
    <mergeCell ref="K364:L364"/>
    <mergeCell ref="M361:N361"/>
    <mergeCell ref="A362:B362"/>
    <mergeCell ref="C362:D362"/>
    <mergeCell ref="E362:F362"/>
    <mergeCell ref="G362:H362"/>
    <mergeCell ref="I362:J362"/>
    <mergeCell ref="K362:L362"/>
    <mergeCell ref="M362:N362"/>
    <mergeCell ref="A361:B361"/>
    <mergeCell ref="C361:D361"/>
    <mergeCell ref="E361:F361"/>
    <mergeCell ref="G361:H361"/>
    <mergeCell ref="I361:J361"/>
    <mergeCell ref="K361:L361"/>
    <mergeCell ref="M359:N359"/>
    <mergeCell ref="A360:B360"/>
    <mergeCell ref="C360:D360"/>
    <mergeCell ref="E360:F360"/>
    <mergeCell ref="G360:H360"/>
    <mergeCell ref="I360:J360"/>
    <mergeCell ref="K360:L360"/>
    <mergeCell ref="M360:N360"/>
    <mergeCell ref="A359:B359"/>
    <mergeCell ref="C359:D359"/>
    <mergeCell ref="E359:F359"/>
    <mergeCell ref="G359:H359"/>
    <mergeCell ref="I359:J359"/>
    <mergeCell ref="K359:L359"/>
    <mergeCell ref="M356:N356"/>
    <mergeCell ref="A358:B358"/>
    <mergeCell ref="C358:D358"/>
    <mergeCell ref="E358:F358"/>
    <mergeCell ref="G358:H358"/>
    <mergeCell ref="I358:J358"/>
    <mergeCell ref="K358:L358"/>
    <mergeCell ref="M358:N358"/>
    <mergeCell ref="E356:F356"/>
    <mergeCell ref="G356:H356"/>
    <mergeCell ref="I356:J356"/>
    <mergeCell ref="K356:L356"/>
    <mergeCell ref="M354:N354"/>
    <mergeCell ref="E355:F355"/>
    <mergeCell ref="G355:H355"/>
    <mergeCell ref="I355:J355"/>
    <mergeCell ref="K355:L355"/>
    <mergeCell ref="M355:N355"/>
    <mergeCell ref="E354:F354"/>
    <mergeCell ref="G354:H354"/>
    <mergeCell ref="I354:J354"/>
    <mergeCell ref="K354:L354"/>
    <mergeCell ref="M352:N352"/>
    <mergeCell ref="E353:F353"/>
    <mergeCell ref="G353:H353"/>
    <mergeCell ref="I353:J353"/>
    <mergeCell ref="K353:L353"/>
    <mergeCell ref="M353:N353"/>
    <mergeCell ref="E352:F352"/>
    <mergeCell ref="G352:H352"/>
    <mergeCell ref="I352:J352"/>
    <mergeCell ref="K352:L352"/>
    <mergeCell ref="A349:N349"/>
    <mergeCell ref="A350:B350"/>
    <mergeCell ref="C350:D350"/>
    <mergeCell ref="E350:F350"/>
    <mergeCell ref="G350:H350"/>
    <mergeCell ref="I350:J350"/>
    <mergeCell ref="K350:L350"/>
    <mergeCell ref="M350:N350"/>
    <mergeCell ref="A346:B346"/>
    <mergeCell ref="C346:D346"/>
    <mergeCell ref="A347:B347"/>
    <mergeCell ref="C347:D347"/>
    <mergeCell ref="M341:N341"/>
    <mergeCell ref="A343:B343"/>
    <mergeCell ref="C343:D343"/>
    <mergeCell ref="A344:B344"/>
    <mergeCell ref="C344:D344"/>
    <mergeCell ref="A345:B345"/>
    <mergeCell ref="C345:D345"/>
    <mergeCell ref="J342:N347"/>
    <mergeCell ref="A341:B341"/>
    <mergeCell ref="C341:D341"/>
    <mergeCell ref="E341:F341"/>
    <mergeCell ref="G341:H341"/>
    <mergeCell ref="I341:J341"/>
    <mergeCell ref="K341:L341"/>
    <mergeCell ref="M339:N339"/>
    <mergeCell ref="A340:B340"/>
    <mergeCell ref="C340:D340"/>
    <mergeCell ref="E340:F340"/>
    <mergeCell ref="G340:H340"/>
    <mergeCell ref="I340:J340"/>
    <mergeCell ref="K340:L340"/>
    <mergeCell ref="M340:N340"/>
    <mergeCell ref="A339:B339"/>
    <mergeCell ref="C339:D339"/>
    <mergeCell ref="E339:F339"/>
    <mergeCell ref="G339:H339"/>
    <mergeCell ref="I339:J339"/>
    <mergeCell ref="K339:L339"/>
    <mergeCell ref="M337:N337"/>
    <mergeCell ref="A338:B338"/>
    <mergeCell ref="C338:D338"/>
    <mergeCell ref="E338:F338"/>
    <mergeCell ref="G338:H338"/>
    <mergeCell ref="I338:J338"/>
    <mergeCell ref="K338:L338"/>
    <mergeCell ref="M338:N338"/>
    <mergeCell ref="A337:B337"/>
    <mergeCell ref="C337:D337"/>
    <mergeCell ref="E337:F337"/>
    <mergeCell ref="G337:H337"/>
    <mergeCell ref="I337:J337"/>
    <mergeCell ref="K337:L337"/>
    <mergeCell ref="M334:N334"/>
    <mergeCell ref="A335:B335"/>
    <mergeCell ref="C335:D335"/>
    <mergeCell ref="E335:F335"/>
    <mergeCell ref="G335:H335"/>
    <mergeCell ref="I335:J335"/>
    <mergeCell ref="K335:L335"/>
    <mergeCell ref="M335:N335"/>
    <mergeCell ref="A334:B334"/>
    <mergeCell ref="C334:D334"/>
    <mergeCell ref="E334:F334"/>
    <mergeCell ref="G334:H334"/>
    <mergeCell ref="I334:J334"/>
    <mergeCell ref="K334:L334"/>
    <mergeCell ref="M332:N332"/>
    <mergeCell ref="A333:B333"/>
    <mergeCell ref="C333:D333"/>
    <mergeCell ref="E333:F333"/>
    <mergeCell ref="G333:H333"/>
    <mergeCell ref="I333:J333"/>
    <mergeCell ref="K333:L333"/>
    <mergeCell ref="M333:N333"/>
    <mergeCell ref="A332:B332"/>
    <mergeCell ref="C332:D332"/>
    <mergeCell ref="E332:F332"/>
    <mergeCell ref="G332:H332"/>
    <mergeCell ref="I332:J332"/>
    <mergeCell ref="K332:L332"/>
    <mergeCell ref="M329:N329"/>
    <mergeCell ref="A331:B331"/>
    <mergeCell ref="C331:D331"/>
    <mergeCell ref="E331:F331"/>
    <mergeCell ref="G331:H331"/>
    <mergeCell ref="I331:J331"/>
    <mergeCell ref="K331:L331"/>
    <mergeCell ref="M331:N331"/>
    <mergeCell ref="A329:B329"/>
    <mergeCell ref="C329:D329"/>
    <mergeCell ref="E329:F329"/>
    <mergeCell ref="G329:H329"/>
    <mergeCell ref="I329:J329"/>
    <mergeCell ref="K329:L329"/>
    <mergeCell ref="M327:N327"/>
    <mergeCell ref="A328:B328"/>
    <mergeCell ref="C328:D328"/>
    <mergeCell ref="E328:F328"/>
    <mergeCell ref="G328:H328"/>
    <mergeCell ref="I328:J328"/>
    <mergeCell ref="K328:L328"/>
    <mergeCell ref="M328:N328"/>
    <mergeCell ref="A327:B327"/>
    <mergeCell ref="C327:D327"/>
    <mergeCell ref="E327:F327"/>
    <mergeCell ref="G327:H327"/>
    <mergeCell ref="I327:J327"/>
    <mergeCell ref="K327:L327"/>
    <mergeCell ref="M325:N325"/>
    <mergeCell ref="A326:B326"/>
    <mergeCell ref="C326:D326"/>
    <mergeCell ref="E326:F326"/>
    <mergeCell ref="G326:H326"/>
    <mergeCell ref="I326:J326"/>
    <mergeCell ref="K326:L326"/>
    <mergeCell ref="M326:N326"/>
    <mergeCell ref="A325:B325"/>
    <mergeCell ref="C325:D325"/>
    <mergeCell ref="E325:F325"/>
    <mergeCell ref="G325:H325"/>
    <mergeCell ref="I325:J325"/>
    <mergeCell ref="K325:L325"/>
    <mergeCell ref="M322:N322"/>
    <mergeCell ref="A323:B323"/>
    <mergeCell ref="C323:D323"/>
    <mergeCell ref="E323:F323"/>
    <mergeCell ref="G323:H323"/>
    <mergeCell ref="I323:J323"/>
    <mergeCell ref="K323:L323"/>
    <mergeCell ref="M323:N323"/>
    <mergeCell ref="A322:B322"/>
    <mergeCell ref="C322:D322"/>
    <mergeCell ref="E322:F322"/>
    <mergeCell ref="G322:H322"/>
    <mergeCell ref="I322:J322"/>
    <mergeCell ref="K322:L322"/>
    <mergeCell ref="M320:N320"/>
    <mergeCell ref="A321:B321"/>
    <mergeCell ref="C321:D321"/>
    <mergeCell ref="E321:F321"/>
    <mergeCell ref="G321:H321"/>
    <mergeCell ref="I321:J321"/>
    <mergeCell ref="K321:L321"/>
    <mergeCell ref="M321:N321"/>
    <mergeCell ref="A320:B320"/>
    <mergeCell ref="C320:D320"/>
    <mergeCell ref="E320:F320"/>
    <mergeCell ref="G320:H320"/>
    <mergeCell ref="I320:J320"/>
    <mergeCell ref="K320:L320"/>
    <mergeCell ref="M317:N317"/>
    <mergeCell ref="A319:B319"/>
    <mergeCell ref="C319:D319"/>
    <mergeCell ref="E319:F319"/>
    <mergeCell ref="G319:H319"/>
    <mergeCell ref="I319:J319"/>
    <mergeCell ref="K319:L319"/>
    <mergeCell ref="M319:N319"/>
    <mergeCell ref="A312:L317"/>
    <mergeCell ref="M315:N315"/>
    <mergeCell ref="M316:N316"/>
    <mergeCell ref="M313:N313"/>
    <mergeCell ref="M314:N314"/>
    <mergeCell ref="M308:N308"/>
    <mergeCell ref="A279:H284"/>
    <mergeCell ref="A310:N310"/>
    <mergeCell ref="A311:B311"/>
    <mergeCell ref="C311:D311"/>
    <mergeCell ref="E311:F311"/>
    <mergeCell ref="G311:H311"/>
    <mergeCell ref="I311:J311"/>
    <mergeCell ref="K311:L311"/>
    <mergeCell ref="M311:N311"/>
    <mergeCell ref="A308:B308"/>
    <mergeCell ref="C308:D308"/>
    <mergeCell ref="E308:F308"/>
    <mergeCell ref="G308:H308"/>
    <mergeCell ref="I308:J308"/>
    <mergeCell ref="K308:L308"/>
    <mergeCell ref="M306:N306"/>
    <mergeCell ref="A307:B307"/>
    <mergeCell ref="C307:D307"/>
    <mergeCell ref="E307:F307"/>
    <mergeCell ref="G307:H307"/>
    <mergeCell ref="I307:J307"/>
    <mergeCell ref="K307:L307"/>
    <mergeCell ref="M307:N307"/>
    <mergeCell ref="A306:B306"/>
    <mergeCell ref="C306:D306"/>
    <mergeCell ref="E306:F306"/>
    <mergeCell ref="G306:H306"/>
    <mergeCell ref="I306:J306"/>
    <mergeCell ref="K306:L306"/>
    <mergeCell ref="M304:N304"/>
    <mergeCell ref="A305:B305"/>
    <mergeCell ref="C305:D305"/>
    <mergeCell ref="E305:F305"/>
    <mergeCell ref="G305:H305"/>
    <mergeCell ref="I305:J305"/>
    <mergeCell ref="K305:L305"/>
    <mergeCell ref="M305:N305"/>
    <mergeCell ref="A304:B304"/>
    <mergeCell ref="C304:D304"/>
    <mergeCell ref="E304:F304"/>
    <mergeCell ref="G304:H304"/>
    <mergeCell ref="I304:J304"/>
    <mergeCell ref="K304:L304"/>
    <mergeCell ref="M301:N301"/>
    <mergeCell ref="A302:B302"/>
    <mergeCell ref="C302:D302"/>
    <mergeCell ref="E302:F302"/>
    <mergeCell ref="G302:H302"/>
    <mergeCell ref="I302:J302"/>
    <mergeCell ref="K302:L302"/>
    <mergeCell ref="M302:N302"/>
    <mergeCell ref="A301:B301"/>
    <mergeCell ref="C301:D301"/>
    <mergeCell ref="E301:F301"/>
    <mergeCell ref="G301:H301"/>
    <mergeCell ref="I301:J301"/>
    <mergeCell ref="K301:L301"/>
    <mergeCell ref="M299:N299"/>
    <mergeCell ref="A300:B300"/>
    <mergeCell ref="C300:D300"/>
    <mergeCell ref="E300:F300"/>
    <mergeCell ref="G300:H300"/>
    <mergeCell ref="I300:J300"/>
    <mergeCell ref="K300:L300"/>
    <mergeCell ref="M300:N300"/>
    <mergeCell ref="A299:B299"/>
    <mergeCell ref="C299:D299"/>
    <mergeCell ref="E299:F299"/>
    <mergeCell ref="G299:H299"/>
    <mergeCell ref="I299:J299"/>
    <mergeCell ref="K299:L299"/>
    <mergeCell ref="M296:N296"/>
    <mergeCell ref="A298:B298"/>
    <mergeCell ref="C298:D298"/>
    <mergeCell ref="E298:F298"/>
    <mergeCell ref="G298:H298"/>
    <mergeCell ref="I298:J298"/>
    <mergeCell ref="K298:L298"/>
    <mergeCell ref="M298:N298"/>
    <mergeCell ref="A296:B296"/>
    <mergeCell ref="C296:D296"/>
    <mergeCell ref="E296:F296"/>
    <mergeCell ref="G296:H296"/>
    <mergeCell ref="I296:J296"/>
    <mergeCell ref="K296:L296"/>
    <mergeCell ref="M294:N294"/>
    <mergeCell ref="A295:B295"/>
    <mergeCell ref="C295:D295"/>
    <mergeCell ref="E295:F295"/>
    <mergeCell ref="G295:H295"/>
    <mergeCell ref="I295:J295"/>
    <mergeCell ref="K295:L295"/>
    <mergeCell ref="M295:N295"/>
    <mergeCell ref="A294:B294"/>
    <mergeCell ref="C294:D294"/>
    <mergeCell ref="E294:F294"/>
    <mergeCell ref="G294:H294"/>
    <mergeCell ref="I294:J294"/>
    <mergeCell ref="K294:L294"/>
    <mergeCell ref="M292:N292"/>
    <mergeCell ref="A293:B293"/>
    <mergeCell ref="C293:D293"/>
    <mergeCell ref="E293:F293"/>
    <mergeCell ref="G293:H293"/>
    <mergeCell ref="I293:J293"/>
    <mergeCell ref="K293:L293"/>
    <mergeCell ref="M293:N293"/>
    <mergeCell ref="A292:B292"/>
    <mergeCell ref="C292:D292"/>
    <mergeCell ref="E292:F292"/>
    <mergeCell ref="G292:H292"/>
    <mergeCell ref="I292:J292"/>
    <mergeCell ref="K292:L292"/>
    <mergeCell ref="M289:N289"/>
    <mergeCell ref="A290:B290"/>
    <mergeCell ref="C290:D290"/>
    <mergeCell ref="E290:F290"/>
    <mergeCell ref="G290:H290"/>
    <mergeCell ref="I290:J290"/>
    <mergeCell ref="K290:L290"/>
    <mergeCell ref="M290:N290"/>
    <mergeCell ref="A289:B289"/>
    <mergeCell ref="C289:D289"/>
    <mergeCell ref="E289:F289"/>
    <mergeCell ref="G289:H289"/>
    <mergeCell ref="I289:J289"/>
    <mergeCell ref="K289:L289"/>
    <mergeCell ref="M287:N287"/>
    <mergeCell ref="A288:B288"/>
    <mergeCell ref="C288:D288"/>
    <mergeCell ref="E288:F288"/>
    <mergeCell ref="G288:H288"/>
    <mergeCell ref="I288:J288"/>
    <mergeCell ref="K288:L288"/>
    <mergeCell ref="M288:N288"/>
    <mergeCell ref="A287:B287"/>
    <mergeCell ref="C287:D287"/>
    <mergeCell ref="E287:F287"/>
    <mergeCell ref="G287:H287"/>
    <mergeCell ref="I287:J287"/>
    <mergeCell ref="K287:L287"/>
    <mergeCell ref="M284:N284"/>
    <mergeCell ref="A286:B286"/>
    <mergeCell ref="C286:D286"/>
    <mergeCell ref="E286:F286"/>
    <mergeCell ref="G286:H286"/>
    <mergeCell ref="I286:J286"/>
    <mergeCell ref="K286:L286"/>
    <mergeCell ref="M286:N286"/>
    <mergeCell ref="I284:J284"/>
    <mergeCell ref="K284:L284"/>
    <mergeCell ref="M282:N282"/>
    <mergeCell ref="I283:J283"/>
    <mergeCell ref="K283:L283"/>
    <mergeCell ref="M283:N283"/>
    <mergeCell ref="I282:J282"/>
    <mergeCell ref="K282:L282"/>
    <mergeCell ref="M280:N280"/>
    <mergeCell ref="I281:J281"/>
    <mergeCell ref="K281:L281"/>
    <mergeCell ref="M281:N281"/>
    <mergeCell ref="I280:J280"/>
    <mergeCell ref="K280:L280"/>
    <mergeCell ref="I270:N275"/>
    <mergeCell ref="A277:N277"/>
    <mergeCell ref="A278:B278"/>
    <mergeCell ref="C278:D278"/>
    <mergeCell ref="E278:F278"/>
    <mergeCell ref="G278:H278"/>
    <mergeCell ref="I278:J278"/>
    <mergeCell ref="K278:L278"/>
    <mergeCell ref="M278:N278"/>
    <mergeCell ref="A275:B275"/>
    <mergeCell ref="C275:D275"/>
    <mergeCell ref="E275:F275"/>
    <mergeCell ref="G275:H275"/>
    <mergeCell ref="A274:B274"/>
    <mergeCell ref="C274:D274"/>
    <mergeCell ref="E274:F274"/>
    <mergeCell ref="G274:H274"/>
    <mergeCell ref="A273:B273"/>
    <mergeCell ref="C273:D273"/>
    <mergeCell ref="E273:F273"/>
    <mergeCell ref="G273:H273"/>
    <mergeCell ref="A272:B272"/>
    <mergeCell ref="C272:D272"/>
    <mergeCell ref="E272:F272"/>
    <mergeCell ref="G272:H272"/>
    <mergeCell ref="A271:B271"/>
    <mergeCell ref="C271:D271"/>
    <mergeCell ref="E271:F271"/>
    <mergeCell ref="G271:H271"/>
    <mergeCell ref="M268:N268"/>
    <mergeCell ref="A269:B269"/>
    <mergeCell ref="C269:D269"/>
    <mergeCell ref="E269:F269"/>
    <mergeCell ref="G269:H269"/>
    <mergeCell ref="I269:J269"/>
    <mergeCell ref="K269:L269"/>
    <mergeCell ref="M269:N269"/>
    <mergeCell ref="A268:B268"/>
    <mergeCell ref="C268:D268"/>
    <mergeCell ref="E268:F268"/>
    <mergeCell ref="G268:H268"/>
    <mergeCell ref="I268:J268"/>
    <mergeCell ref="K268:L268"/>
    <mergeCell ref="M266:N266"/>
    <mergeCell ref="A267:B267"/>
    <mergeCell ref="C267:D267"/>
    <mergeCell ref="E267:F267"/>
    <mergeCell ref="G267:H267"/>
    <mergeCell ref="I267:J267"/>
    <mergeCell ref="K267:L267"/>
    <mergeCell ref="M267:N267"/>
    <mergeCell ref="A266:B266"/>
    <mergeCell ref="C266:D266"/>
    <mergeCell ref="E266:F266"/>
    <mergeCell ref="G266:H266"/>
    <mergeCell ref="I266:J266"/>
    <mergeCell ref="K266:L266"/>
    <mergeCell ref="M263:N263"/>
    <mergeCell ref="A265:B265"/>
    <mergeCell ref="C265:D265"/>
    <mergeCell ref="E265:F265"/>
    <mergeCell ref="G265:H265"/>
    <mergeCell ref="I265:J265"/>
    <mergeCell ref="K265:L265"/>
    <mergeCell ref="M265:N265"/>
    <mergeCell ref="A263:B263"/>
    <mergeCell ref="C263:D263"/>
    <mergeCell ref="E263:F263"/>
    <mergeCell ref="G263:H263"/>
    <mergeCell ref="I263:J263"/>
    <mergeCell ref="K263:L263"/>
    <mergeCell ref="M261:N261"/>
    <mergeCell ref="A262:B262"/>
    <mergeCell ref="C262:D262"/>
    <mergeCell ref="E262:F262"/>
    <mergeCell ref="G262:H262"/>
    <mergeCell ref="I262:J262"/>
    <mergeCell ref="K262:L262"/>
    <mergeCell ref="M262:N262"/>
    <mergeCell ref="A261:B261"/>
    <mergeCell ref="C261:D261"/>
    <mergeCell ref="E261:F261"/>
    <mergeCell ref="G261:H261"/>
    <mergeCell ref="I261:J261"/>
    <mergeCell ref="K261:L261"/>
    <mergeCell ref="M259:N259"/>
    <mergeCell ref="A260:B260"/>
    <mergeCell ref="C260:D260"/>
    <mergeCell ref="E260:F260"/>
    <mergeCell ref="G260:H260"/>
    <mergeCell ref="I260:J260"/>
    <mergeCell ref="K260:L260"/>
    <mergeCell ref="M260:N260"/>
    <mergeCell ref="A259:B259"/>
    <mergeCell ref="C259:D259"/>
    <mergeCell ref="E259:F259"/>
    <mergeCell ref="G259:H259"/>
    <mergeCell ref="I259:J259"/>
    <mergeCell ref="K259:L259"/>
    <mergeCell ref="M256:N256"/>
    <mergeCell ref="A257:B257"/>
    <mergeCell ref="C257:D257"/>
    <mergeCell ref="E257:F257"/>
    <mergeCell ref="G257:H257"/>
    <mergeCell ref="I257:J257"/>
    <mergeCell ref="K257:L257"/>
    <mergeCell ref="M257:N257"/>
    <mergeCell ref="A256:B256"/>
    <mergeCell ref="C256:D256"/>
    <mergeCell ref="E256:F256"/>
    <mergeCell ref="G256:H256"/>
    <mergeCell ref="I256:J256"/>
    <mergeCell ref="K256:L256"/>
    <mergeCell ref="M254:N254"/>
    <mergeCell ref="A255:B255"/>
    <mergeCell ref="C255:D255"/>
    <mergeCell ref="E255:F255"/>
    <mergeCell ref="G255:H255"/>
    <mergeCell ref="I255:J255"/>
    <mergeCell ref="K255:L255"/>
    <mergeCell ref="M255:N255"/>
    <mergeCell ref="A254:B254"/>
    <mergeCell ref="C254:D254"/>
    <mergeCell ref="E254:F254"/>
    <mergeCell ref="G254:H254"/>
    <mergeCell ref="I254:J254"/>
    <mergeCell ref="K254:L254"/>
    <mergeCell ref="M251:N251"/>
    <mergeCell ref="A253:B253"/>
    <mergeCell ref="C253:D253"/>
    <mergeCell ref="E253:F253"/>
    <mergeCell ref="G253:H253"/>
    <mergeCell ref="I253:J253"/>
    <mergeCell ref="K253:L253"/>
    <mergeCell ref="M253:N253"/>
    <mergeCell ref="A251:B251"/>
    <mergeCell ref="C251:D251"/>
    <mergeCell ref="E251:F251"/>
    <mergeCell ref="G251:H251"/>
    <mergeCell ref="I251:J251"/>
    <mergeCell ref="K251:L251"/>
    <mergeCell ref="M249:N249"/>
    <mergeCell ref="A250:B250"/>
    <mergeCell ref="C250:D250"/>
    <mergeCell ref="E250:F250"/>
    <mergeCell ref="G250:H250"/>
    <mergeCell ref="I250:J250"/>
    <mergeCell ref="K250:L250"/>
    <mergeCell ref="M250:N250"/>
    <mergeCell ref="A249:B249"/>
    <mergeCell ref="C249:D249"/>
    <mergeCell ref="E249:F249"/>
    <mergeCell ref="G249:H249"/>
    <mergeCell ref="I249:J249"/>
    <mergeCell ref="K249:L249"/>
    <mergeCell ref="M247:N247"/>
    <mergeCell ref="A248:B248"/>
    <mergeCell ref="C248:D248"/>
    <mergeCell ref="E248:F248"/>
    <mergeCell ref="G248:H248"/>
    <mergeCell ref="I248:J248"/>
    <mergeCell ref="K248:L248"/>
    <mergeCell ref="M248:N248"/>
    <mergeCell ref="A247:B247"/>
    <mergeCell ref="C247:D247"/>
    <mergeCell ref="E247:F247"/>
    <mergeCell ref="G247:H247"/>
    <mergeCell ref="I247:J247"/>
    <mergeCell ref="K247:L247"/>
    <mergeCell ref="C237:N242"/>
    <mergeCell ref="A244:N244"/>
    <mergeCell ref="A245:B245"/>
    <mergeCell ref="C245:D245"/>
    <mergeCell ref="E245:F245"/>
    <mergeCell ref="G245:H245"/>
    <mergeCell ref="I245:J245"/>
    <mergeCell ref="K245:L245"/>
    <mergeCell ref="M245:N245"/>
    <mergeCell ref="A242:B242"/>
    <mergeCell ref="A241:B241"/>
    <mergeCell ref="A240:B240"/>
    <mergeCell ref="A239:B239"/>
    <mergeCell ref="A238:B238"/>
    <mergeCell ref="M235:N235"/>
    <mergeCell ref="A236:B236"/>
    <mergeCell ref="C236:D236"/>
    <mergeCell ref="E236:F236"/>
    <mergeCell ref="G236:H236"/>
    <mergeCell ref="I236:J236"/>
    <mergeCell ref="K236:L236"/>
    <mergeCell ref="M236:N236"/>
    <mergeCell ref="A235:B235"/>
    <mergeCell ref="C235:D235"/>
    <mergeCell ref="E235:F235"/>
    <mergeCell ref="G235:H235"/>
    <mergeCell ref="I235:J235"/>
    <mergeCell ref="K235:L235"/>
    <mergeCell ref="M233:N233"/>
    <mergeCell ref="A234:B234"/>
    <mergeCell ref="C234:D234"/>
    <mergeCell ref="E234:F234"/>
    <mergeCell ref="G234:H234"/>
    <mergeCell ref="I234:J234"/>
    <mergeCell ref="K234:L234"/>
    <mergeCell ref="M234:N234"/>
    <mergeCell ref="A233:B233"/>
    <mergeCell ref="C233:D233"/>
    <mergeCell ref="E233:F233"/>
    <mergeCell ref="G233:H233"/>
    <mergeCell ref="I233:J233"/>
    <mergeCell ref="K233:L233"/>
    <mergeCell ref="M230:N230"/>
    <mergeCell ref="A232:B232"/>
    <mergeCell ref="C232:D232"/>
    <mergeCell ref="E232:F232"/>
    <mergeCell ref="G232:H232"/>
    <mergeCell ref="I232:J232"/>
    <mergeCell ref="K232:L232"/>
    <mergeCell ref="M232:N232"/>
    <mergeCell ref="A230:B230"/>
    <mergeCell ref="C230:D230"/>
    <mergeCell ref="E230:F230"/>
    <mergeCell ref="G230:H230"/>
    <mergeCell ref="I230:J230"/>
    <mergeCell ref="K230:L230"/>
    <mergeCell ref="M228:N228"/>
    <mergeCell ref="A229:B229"/>
    <mergeCell ref="C229:D229"/>
    <mergeCell ref="E229:F229"/>
    <mergeCell ref="G229:H229"/>
    <mergeCell ref="I229:J229"/>
    <mergeCell ref="K229:L229"/>
    <mergeCell ref="M229:N229"/>
    <mergeCell ref="A228:B228"/>
    <mergeCell ref="C228:D228"/>
    <mergeCell ref="E228:F228"/>
    <mergeCell ref="G228:H228"/>
    <mergeCell ref="I228:J228"/>
    <mergeCell ref="K228:L228"/>
    <mergeCell ref="M226:N226"/>
    <mergeCell ref="A227:B227"/>
    <mergeCell ref="C227:D227"/>
    <mergeCell ref="E227:F227"/>
    <mergeCell ref="G227:H227"/>
    <mergeCell ref="I227:J227"/>
    <mergeCell ref="K227:L227"/>
    <mergeCell ref="M227:N227"/>
    <mergeCell ref="A226:B226"/>
    <mergeCell ref="C226:D226"/>
    <mergeCell ref="E226:F226"/>
    <mergeCell ref="G226:H226"/>
    <mergeCell ref="I226:J226"/>
    <mergeCell ref="K226:L226"/>
    <mergeCell ref="M223:N223"/>
    <mergeCell ref="A224:B224"/>
    <mergeCell ref="C224:D224"/>
    <mergeCell ref="E224:F224"/>
    <mergeCell ref="G224:H224"/>
    <mergeCell ref="I224:J224"/>
    <mergeCell ref="K224:L224"/>
    <mergeCell ref="M224:N224"/>
    <mergeCell ref="A223:B223"/>
    <mergeCell ref="C223:D223"/>
    <mergeCell ref="E223:F223"/>
    <mergeCell ref="G223:H223"/>
    <mergeCell ref="I223:J223"/>
    <mergeCell ref="K223:L223"/>
    <mergeCell ref="M221:N221"/>
    <mergeCell ref="A222:B222"/>
    <mergeCell ref="C222:D222"/>
    <mergeCell ref="E222:F222"/>
    <mergeCell ref="G222:H222"/>
    <mergeCell ref="I222:J222"/>
    <mergeCell ref="K222:L222"/>
    <mergeCell ref="M222:N222"/>
    <mergeCell ref="A221:B221"/>
    <mergeCell ref="C221:D221"/>
    <mergeCell ref="E221:F221"/>
    <mergeCell ref="G221:H221"/>
    <mergeCell ref="I221:J221"/>
    <mergeCell ref="K221:L221"/>
    <mergeCell ref="M218:N218"/>
    <mergeCell ref="A220:B220"/>
    <mergeCell ref="C220:D220"/>
    <mergeCell ref="E220:F220"/>
    <mergeCell ref="G220:H220"/>
    <mergeCell ref="I220:J220"/>
    <mergeCell ref="K220:L220"/>
    <mergeCell ref="M220:N220"/>
    <mergeCell ref="A218:B218"/>
    <mergeCell ref="C218:D218"/>
    <mergeCell ref="E218:F218"/>
    <mergeCell ref="G218:H218"/>
    <mergeCell ref="I218:J218"/>
    <mergeCell ref="K218:L218"/>
    <mergeCell ref="M216:N216"/>
    <mergeCell ref="A217:B217"/>
    <mergeCell ref="C217:D217"/>
    <mergeCell ref="E217:F217"/>
    <mergeCell ref="G217:H217"/>
    <mergeCell ref="I217:J217"/>
    <mergeCell ref="K217:L217"/>
    <mergeCell ref="M217:N217"/>
    <mergeCell ref="A216:B216"/>
    <mergeCell ref="C216:D216"/>
    <mergeCell ref="E216:F216"/>
    <mergeCell ref="G216:H216"/>
    <mergeCell ref="I216:J216"/>
    <mergeCell ref="K216:L216"/>
    <mergeCell ref="M214:N214"/>
    <mergeCell ref="A215:B215"/>
    <mergeCell ref="C215:D215"/>
    <mergeCell ref="E215:F215"/>
    <mergeCell ref="G215:H215"/>
    <mergeCell ref="I215:J215"/>
    <mergeCell ref="K215:L215"/>
    <mergeCell ref="M215:N215"/>
    <mergeCell ref="A214:B214"/>
    <mergeCell ref="C214:D214"/>
    <mergeCell ref="E214:F214"/>
    <mergeCell ref="G214:H214"/>
    <mergeCell ref="I214:J214"/>
    <mergeCell ref="K214:L214"/>
    <mergeCell ref="A211:N211"/>
    <mergeCell ref="A212:B212"/>
    <mergeCell ref="C212:D212"/>
    <mergeCell ref="E212:F212"/>
    <mergeCell ref="G212:H212"/>
    <mergeCell ref="I212:J212"/>
    <mergeCell ref="K212:L212"/>
    <mergeCell ref="M212:N212"/>
    <mergeCell ref="A208:B208"/>
    <mergeCell ref="A209:B209"/>
    <mergeCell ref="C204:F209"/>
    <mergeCell ref="M203:N203"/>
    <mergeCell ref="A205:B205"/>
    <mergeCell ref="A206:B206"/>
    <mergeCell ref="A207:B207"/>
    <mergeCell ref="J204:N209"/>
    <mergeCell ref="A203:B203"/>
    <mergeCell ref="C203:D203"/>
    <mergeCell ref="E203:F203"/>
    <mergeCell ref="G203:H203"/>
    <mergeCell ref="I203:J203"/>
    <mergeCell ref="K203:L203"/>
    <mergeCell ref="M201:N201"/>
    <mergeCell ref="A202:B202"/>
    <mergeCell ref="C202:D202"/>
    <mergeCell ref="E202:F202"/>
    <mergeCell ref="G202:H202"/>
    <mergeCell ref="I202:J202"/>
    <mergeCell ref="K202:L202"/>
    <mergeCell ref="M202:N202"/>
    <mergeCell ref="A201:B201"/>
    <mergeCell ref="C201:D201"/>
    <mergeCell ref="E201:F201"/>
    <mergeCell ref="G201:H201"/>
    <mergeCell ref="I201:J201"/>
    <mergeCell ref="K201:L201"/>
    <mergeCell ref="M199:N199"/>
    <mergeCell ref="A200:B200"/>
    <mergeCell ref="C200:D200"/>
    <mergeCell ref="E200:F200"/>
    <mergeCell ref="G200:H200"/>
    <mergeCell ref="I200:J200"/>
    <mergeCell ref="K200:L200"/>
    <mergeCell ref="M200:N200"/>
    <mergeCell ref="A199:B199"/>
    <mergeCell ref="C199:D199"/>
    <mergeCell ref="E199:F199"/>
    <mergeCell ref="G199:H199"/>
    <mergeCell ref="I199:J199"/>
    <mergeCell ref="K199:L199"/>
    <mergeCell ref="M196:N196"/>
    <mergeCell ref="A197:B197"/>
    <mergeCell ref="C197:D197"/>
    <mergeCell ref="E197:F197"/>
    <mergeCell ref="G197:H197"/>
    <mergeCell ref="I197:J197"/>
    <mergeCell ref="K197:L197"/>
    <mergeCell ref="M197:N197"/>
    <mergeCell ref="A196:B196"/>
    <mergeCell ref="C196:D196"/>
    <mergeCell ref="E196:F196"/>
    <mergeCell ref="G196:H196"/>
    <mergeCell ref="I196:J196"/>
    <mergeCell ref="K196:L196"/>
    <mergeCell ref="M194:N194"/>
    <mergeCell ref="A195:B195"/>
    <mergeCell ref="C195:D195"/>
    <mergeCell ref="E195:F195"/>
    <mergeCell ref="G195:H195"/>
    <mergeCell ref="I195:J195"/>
    <mergeCell ref="K195:L195"/>
    <mergeCell ref="M195:N195"/>
    <mergeCell ref="A194:B194"/>
    <mergeCell ref="C194:D194"/>
    <mergeCell ref="E194:F194"/>
    <mergeCell ref="G194:H194"/>
    <mergeCell ref="I194:J194"/>
    <mergeCell ref="K194:L194"/>
    <mergeCell ref="M191:N191"/>
    <mergeCell ref="A193:B193"/>
    <mergeCell ref="C193:D193"/>
    <mergeCell ref="E193:F193"/>
    <mergeCell ref="G193:H193"/>
    <mergeCell ref="I193:J193"/>
    <mergeCell ref="K193:L193"/>
    <mergeCell ref="M193:N193"/>
    <mergeCell ref="A191:B191"/>
    <mergeCell ref="C191:D191"/>
    <mergeCell ref="E191:F191"/>
    <mergeCell ref="G191:H191"/>
    <mergeCell ref="I191:J191"/>
    <mergeCell ref="K191:L191"/>
    <mergeCell ref="M189:N189"/>
    <mergeCell ref="A190:B190"/>
    <mergeCell ref="C190:D190"/>
    <mergeCell ref="E190:F190"/>
    <mergeCell ref="G190:H190"/>
    <mergeCell ref="I190:J190"/>
    <mergeCell ref="K190:L190"/>
    <mergeCell ref="M190:N190"/>
    <mergeCell ref="A189:B189"/>
    <mergeCell ref="C189:D189"/>
    <mergeCell ref="E189:F189"/>
    <mergeCell ref="G189:H189"/>
    <mergeCell ref="I189:J189"/>
    <mergeCell ref="K189:L189"/>
    <mergeCell ref="M187:N187"/>
    <mergeCell ref="A188:B188"/>
    <mergeCell ref="C188:D188"/>
    <mergeCell ref="E188:F188"/>
    <mergeCell ref="G188:H188"/>
    <mergeCell ref="I188:J188"/>
    <mergeCell ref="K188:L188"/>
    <mergeCell ref="M188:N188"/>
    <mergeCell ref="A187:B187"/>
    <mergeCell ref="C187:D187"/>
    <mergeCell ref="E187:F187"/>
    <mergeCell ref="G187:H187"/>
    <mergeCell ref="I187:J187"/>
    <mergeCell ref="K187:L187"/>
    <mergeCell ref="M184:N184"/>
    <mergeCell ref="A185:B185"/>
    <mergeCell ref="C185:D185"/>
    <mergeCell ref="E185:F185"/>
    <mergeCell ref="G185:H185"/>
    <mergeCell ref="I185:J185"/>
    <mergeCell ref="K185:L185"/>
    <mergeCell ref="M185:N185"/>
    <mergeCell ref="A184:B184"/>
    <mergeCell ref="C184:D184"/>
    <mergeCell ref="E184:F184"/>
    <mergeCell ref="G184:H184"/>
    <mergeCell ref="I184:J184"/>
    <mergeCell ref="K184:L184"/>
    <mergeCell ref="M182:N182"/>
    <mergeCell ref="A183:B183"/>
    <mergeCell ref="C183:D183"/>
    <mergeCell ref="E183:F183"/>
    <mergeCell ref="G183:H183"/>
    <mergeCell ref="I183:J183"/>
    <mergeCell ref="K183:L183"/>
    <mergeCell ref="M183:N183"/>
    <mergeCell ref="A182:B182"/>
    <mergeCell ref="C182:D182"/>
    <mergeCell ref="E182:F182"/>
    <mergeCell ref="G182:H182"/>
    <mergeCell ref="I182:J182"/>
    <mergeCell ref="K182:L182"/>
    <mergeCell ref="M179:N179"/>
    <mergeCell ref="A181:B181"/>
    <mergeCell ref="C181:D181"/>
    <mergeCell ref="E181:F181"/>
    <mergeCell ref="G181:H181"/>
    <mergeCell ref="I181:J181"/>
    <mergeCell ref="K181:L181"/>
    <mergeCell ref="M181:N181"/>
    <mergeCell ref="A179:B179"/>
    <mergeCell ref="C179:D179"/>
    <mergeCell ref="E179:F179"/>
    <mergeCell ref="G179:H179"/>
    <mergeCell ref="I179:J179"/>
    <mergeCell ref="K179:L179"/>
    <mergeCell ref="M177:N177"/>
    <mergeCell ref="A178:B178"/>
    <mergeCell ref="C178:D178"/>
    <mergeCell ref="E178:F178"/>
    <mergeCell ref="G178:H178"/>
    <mergeCell ref="I178:J178"/>
    <mergeCell ref="K178:L178"/>
    <mergeCell ref="M178:N178"/>
    <mergeCell ref="A177:B177"/>
    <mergeCell ref="C177:D177"/>
    <mergeCell ref="E177:F177"/>
    <mergeCell ref="G177:H177"/>
    <mergeCell ref="I177:J177"/>
    <mergeCell ref="K177:L177"/>
    <mergeCell ref="M175:N175"/>
    <mergeCell ref="A176:B176"/>
    <mergeCell ref="C176:D176"/>
    <mergeCell ref="E176:F176"/>
    <mergeCell ref="G176:H176"/>
    <mergeCell ref="I176:J176"/>
    <mergeCell ref="K176:L176"/>
    <mergeCell ref="M176:N176"/>
    <mergeCell ref="A175:B175"/>
    <mergeCell ref="C175:D175"/>
    <mergeCell ref="E175:F175"/>
    <mergeCell ref="G175:H175"/>
    <mergeCell ref="I175:J175"/>
    <mergeCell ref="K175:L175"/>
    <mergeCell ref="A172:N172"/>
    <mergeCell ref="A173:B173"/>
    <mergeCell ref="C173:D173"/>
    <mergeCell ref="E173:F173"/>
    <mergeCell ref="G173:H173"/>
    <mergeCell ref="I173:J173"/>
    <mergeCell ref="K173:L173"/>
    <mergeCell ref="M173:N173"/>
    <mergeCell ref="K165:N170"/>
    <mergeCell ref="A170:B170"/>
    <mergeCell ref="C170:D170"/>
    <mergeCell ref="E170:F170"/>
    <mergeCell ref="G170:H170"/>
    <mergeCell ref="I170:J170"/>
    <mergeCell ref="A169:B169"/>
    <mergeCell ref="C169:D169"/>
    <mergeCell ref="E169:F169"/>
    <mergeCell ref="G169:H169"/>
    <mergeCell ref="I169:J169"/>
    <mergeCell ref="A168:B168"/>
    <mergeCell ref="C168:D168"/>
    <mergeCell ref="E168:F168"/>
    <mergeCell ref="G168:H168"/>
    <mergeCell ref="I168:J168"/>
    <mergeCell ref="A167:B167"/>
    <mergeCell ref="C167:D167"/>
    <mergeCell ref="E167:F167"/>
    <mergeCell ref="G167:H167"/>
    <mergeCell ref="I167:J167"/>
    <mergeCell ref="A166:B166"/>
    <mergeCell ref="C166:D166"/>
    <mergeCell ref="E166:F166"/>
    <mergeCell ref="G166:H166"/>
    <mergeCell ref="I166:J166"/>
    <mergeCell ref="M163:N163"/>
    <mergeCell ref="A164:B164"/>
    <mergeCell ref="C164:D164"/>
    <mergeCell ref="E164:F164"/>
    <mergeCell ref="G164:H164"/>
    <mergeCell ref="I164:J164"/>
    <mergeCell ref="K164:L164"/>
    <mergeCell ref="M164:N164"/>
    <mergeCell ref="A163:B163"/>
    <mergeCell ref="C163:D163"/>
    <mergeCell ref="E163:F163"/>
    <mergeCell ref="G163:H163"/>
    <mergeCell ref="I163:J163"/>
    <mergeCell ref="K163:L163"/>
    <mergeCell ref="M161:N161"/>
    <mergeCell ref="A162:B162"/>
    <mergeCell ref="C162:D162"/>
    <mergeCell ref="E162:F162"/>
    <mergeCell ref="G162:H162"/>
    <mergeCell ref="I162:J162"/>
    <mergeCell ref="K162:L162"/>
    <mergeCell ref="M162:N162"/>
    <mergeCell ref="A161:B161"/>
    <mergeCell ref="C161:D161"/>
    <mergeCell ref="E161:F161"/>
    <mergeCell ref="G161:H161"/>
    <mergeCell ref="I161:J161"/>
    <mergeCell ref="K161:L161"/>
    <mergeCell ref="M158:N158"/>
    <mergeCell ref="A160:B160"/>
    <mergeCell ref="C160:D160"/>
    <mergeCell ref="E160:F160"/>
    <mergeCell ref="G160:H160"/>
    <mergeCell ref="I160:J160"/>
    <mergeCell ref="K160:L160"/>
    <mergeCell ref="M160:N160"/>
    <mergeCell ref="A158:B158"/>
    <mergeCell ref="C158:D158"/>
    <mergeCell ref="E158:F158"/>
    <mergeCell ref="G158:H158"/>
    <mergeCell ref="I158:J158"/>
    <mergeCell ref="K158:L158"/>
    <mergeCell ref="M156:N156"/>
    <mergeCell ref="A157:B157"/>
    <mergeCell ref="C157:D157"/>
    <mergeCell ref="E157:F157"/>
    <mergeCell ref="G157:H157"/>
    <mergeCell ref="I157:J157"/>
    <mergeCell ref="K157:L157"/>
    <mergeCell ref="M157:N157"/>
    <mergeCell ref="A156:B156"/>
    <mergeCell ref="C156:D156"/>
    <mergeCell ref="E156:F156"/>
    <mergeCell ref="G156:H156"/>
    <mergeCell ref="I156:J156"/>
    <mergeCell ref="K156:L156"/>
    <mergeCell ref="M154:N154"/>
    <mergeCell ref="A155:B155"/>
    <mergeCell ref="C155:D155"/>
    <mergeCell ref="E155:F155"/>
    <mergeCell ref="G155:H155"/>
    <mergeCell ref="I155:J155"/>
    <mergeCell ref="K155:L155"/>
    <mergeCell ref="M155:N155"/>
    <mergeCell ref="A154:B154"/>
    <mergeCell ref="C154:D154"/>
    <mergeCell ref="E154:F154"/>
    <mergeCell ref="G154:H154"/>
    <mergeCell ref="I154:J154"/>
    <mergeCell ref="K154:L154"/>
    <mergeCell ref="M151:N151"/>
    <mergeCell ref="A152:B152"/>
    <mergeCell ref="C152:D152"/>
    <mergeCell ref="E152:F152"/>
    <mergeCell ref="G152:H152"/>
    <mergeCell ref="I152:J152"/>
    <mergeCell ref="K152:L152"/>
    <mergeCell ref="M152:N152"/>
    <mergeCell ref="A151:B151"/>
    <mergeCell ref="C151:D151"/>
    <mergeCell ref="E151:F151"/>
    <mergeCell ref="G151:H151"/>
    <mergeCell ref="I151:J151"/>
    <mergeCell ref="K151:L151"/>
    <mergeCell ref="M149:N149"/>
    <mergeCell ref="A150:B150"/>
    <mergeCell ref="C150:D150"/>
    <mergeCell ref="E150:F150"/>
    <mergeCell ref="G150:H150"/>
    <mergeCell ref="I150:J150"/>
    <mergeCell ref="K150:L150"/>
    <mergeCell ref="M150:N150"/>
    <mergeCell ref="A149:B149"/>
    <mergeCell ref="C149:D149"/>
    <mergeCell ref="E149:F149"/>
    <mergeCell ref="G149:H149"/>
    <mergeCell ref="I149:J149"/>
    <mergeCell ref="K149:L149"/>
    <mergeCell ref="M146:N146"/>
    <mergeCell ref="A148:B148"/>
    <mergeCell ref="C148:D148"/>
    <mergeCell ref="E148:F148"/>
    <mergeCell ref="G148:H148"/>
    <mergeCell ref="I148:J148"/>
    <mergeCell ref="K148:L148"/>
    <mergeCell ref="M148:N148"/>
    <mergeCell ref="A141:D146"/>
    <mergeCell ref="E146:F146"/>
    <mergeCell ref="G146:H146"/>
    <mergeCell ref="I146:J146"/>
    <mergeCell ref="K146:L146"/>
    <mergeCell ref="M144:N144"/>
    <mergeCell ref="E145:F145"/>
    <mergeCell ref="G145:H145"/>
    <mergeCell ref="I145:J145"/>
    <mergeCell ref="K145:L145"/>
    <mergeCell ref="M145:N145"/>
    <mergeCell ref="E144:F144"/>
    <mergeCell ref="G144:H144"/>
    <mergeCell ref="I144:J144"/>
    <mergeCell ref="K144:L144"/>
    <mergeCell ref="M142:N142"/>
    <mergeCell ref="E143:F143"/>
    <mergeCell ref="G143:H143"/>
    <mergeCell ref="I143:J143"/>
    <mergeCell ref="K143:L143"/>
    <mergeCell ref="M143:N143"/>
    <mergeCell ref="E142:F142"/>
    <mergeCell ref="G142:H142"/>
    <mergeCell ref="I142:J142"/>
    <mergeCell ref="K142:L142"/>
    <mergeCell ref="A139:N139"/>
    <mergeCell ref="A140:B140"/>
    <mergeCell ref="C140:D140"/>
    <mergeCell ref="E140:F140"/>
    <mergeCell ref="G140:H140"/>
    <mergeCell ref="I140:J140"/>
    <mergeCell ref="K140:L140"/>
    <mergeCell ref="M140:N140"/>
    <mergeCell ref="E132:N137"/>
    <mergeCell ref="A137:B137"/>
    <mergeCell ref="C137:D137"/>
    <mergeCell ref="A136:B136"/>
    <mergeCell ref="C136:D136"/>
    <mergeCell ref="A135:B135"/>
    <mergeCell ref="C135:D135"/>
    <mergeCell ref="A134:B134"/>
    <mergeCell ref="C134:D134"/>
    <mergeCell ref="A133:B133"/>
    <mergeCell ref="C133:D133"/>
    <mergeCell ref="M130:N130"/>
    <mergeCell ref="A131:B131"/>
    <mergeCell ref="C131:D131"/>
    <mergeCell ref="E131:F131"/>
    <mergeCell ref="G131:H131"/>
    <mergeCell ref="I131:J131"/>
    <mergeCell ref="K131:L131"/>
    <mergeCell ref="M131:N131"/>
    <mergeCell ref="A130:B130"/>
    <mergeCell ref="C130:D130"/>
    <mergeCell ref="E130:F130"/>
    <mergeCell ref="G130:H130"/>
    <mergeCell ref="I130:J130"/>
    <mergeCell ref="K130:L130"/>
    <mergeCell ref="M128:N128"/>
    <mergeCell ref="A129:B129"/>
    <mergeCell ref="C129:D129"/>
    <mergeCell ref="E129:F129"/>
    <mergeCell ref="G129:H129"/>
    <mergeCell ref="I129:J129"/>
    <mergeCell ref="K129:L129"/>
    <mergeCell ref="M129:N129"/>
    <mergeCell ref="A128:B128"/>
    <mergeCell ref="C128:D128"/>
    <mergeCell ref="E128:F128"/>
    <mergeCell ref="G128:H128"/>
    <mergeCell ref="I128:J128"/>
    <mergeCell ref="K128:L128"/>
    <mergeCell ref="M125:N125"/>
    <mergeCell ref="A127:B127"/>
    <mergeCell ref="C127:D127"/>
    <mergeCell ref="E127:F127"/>
    <mergeCell ref="G127:H127"/>
    <mergeCell ref="I127:J127"/>
    <mergeCell ref="K127:L127"/>
    <mergeCell ref="M127:N127"/>
    <mergeCell ref="A125:B125"/>
    <mergeCell ref="C125:D125"/>
    <mergeCell ref="E125:F125"/>
    <mergeCell ref="G125:H125"/>
    <mergeCell ref="I125:J125"/>
    <mergeCell ref="K125:L125"/>
    <mergeCell ref="M123:N123"/>
    <mergeCell ref="A124:B124"/>
    <mergeCell ref="C124:D124"/>
    <mergeCell ref="E124:F124"/>
    <mergeCell ref="G124:H124"/>
    <mergeCell ref="I124:J124"/>
    <mergeCell ref="K124:L124"/>
    <mergeCell ref="M124:N124"/>
    <mergeCell ref="A123:B123"/>
    <mergeCell ref="C123:D123"/>
    <mergeCell ref="E123:F123"/>
    <mergeCell ref="G123:H123"/>
    <mergeCell ref="I123:J123"/>
    <mergeCell ref="K123:L123"/>
    <mergeCell ref="M121:N121"/>
    <mergeCell ref="A122:B122"/>
    <mergeCell ref="C122:D122"/>
    <mergeCell ref="E122:F122"/>
    <mergeCell ref="G122:H122"/>
    <mergeCell ref="I122:J122"/>
    <mergeCell ref="K122:L122"/>
    <mergeCell ref="M122:N122"/>
    <mergeCell ref="A121:B121"/>
    <mergeCell ref="C121:D121"/>
    <mergeCell ref="E121:F121"/>
    <mergeCell ref="G121:H121"/>
    <mergeCell ref="I121:J121"/>
    <mergeCell ref="K121:L121"/>
    <mergeCell ref="M118:N118"/>
    <mergeCell ref="A119:B119"/>
    <mergeCell ref="C119:D119"/>
    <mergeCell ref="E119:F119"/>
    <mergeCell ref="G119:H119"/>
    <mergeCell ref="I119:J119"/>
    <mergeCell ref="K119:L119"/>
    <mergeCell ref="M119:N119"/>
    <mergeCell ref="A118:B118"/>
    <mergeCell ref="C118:D118"/>
    <mergeCell ref="E118:F118"/>
    <mergeCell ref="G118:H118"/>
    <mergeCell ref="I118:J118"/>
    <mergeCell ref="K118:L118"/>
    <mergeCell ref="M116:N116"/>
    <mergeCell ref="A117:B117"/>
    <mergeCell ref="C117:D117"/>
    <mergeCell ref="E117:F117"/>
    <mergeCell ref="G117:H117"/>
    <mergeCell ref="I117:J117"/>
    <mergeCell ref="K117:L117"/>
    <mergeCell ref="M117:N117"/>
    <mergeCell ref="A116:B116"/>
    <mergeCell ref="C116:D116"/>
    <mergeCell ref="E116:F116"/>
    <mergeCell ref="G116:H116"/>
    <mergeCell ref="I116:J116"/>
    <mergeCell ref="K116:L116"/>
    <mergeCell ref="M113:N113"/>
    <mergeCell ref="A115:B115"/>
    <mergeCell ref="C115:D115"/>
    <mergeCell ref="E115:F115"/>
    <mergeCell ref="G115:H115"/>
    <mergeCell ref="I115:J115"/>
    <mergeCell ref="K115:L115"/>
    <mergeCell ref="M115:N115"/>
    <mergeCell ref="A113:B113"/>
    <mergeCell ref="C113:D113"/>
    <mergeCell ref="E113:F113"/>
    <mergeCell ref="G113:H113"/>
    <mergeCell ref="I113:J113"/>
    <mergeCell ref="K113:L113"/>
    <mergeCell ref="M111:N111"/>
    <mergeCell ref="A112:B112"/>
    <mergeCell ref="C112:D112"/>
    <mergeCell ref="E112:F112"/>
    <mergeCell ref="G112:H112"/>
    <mergeCell ref="I112:J112"/>
    <mergeCell ref="K112:L112"/>
    <mergeCell ref="M112:N112"/>
    <mergeCell ref="A111:B111"/>
    <mergeCell ref="C111:D111"/>
    <mergeCell ref="E111:F111"/>
    <mergeCell ref="G111:H111"/>
    <mergeCell ref="I111:J111"/>
    <mergeCell ref="K111:L111"/>
    <mergeCell ref="M109:N109"/>
    <mergeCell ref="A110:B110"/>
    <mergeCell ref="C110:D110"/>
    <mergeCell ref="E110:F110"/>
    <mergeCell ref="G110:H110"/>
    <mergeCell ref="I110:J110"/>
    <mergeCell ref="K110:L110"/>
    <mergeCell ref="M110:N110"/>
    <mergeCell ref="A109:B109"/>
    <mergeCell ref="C109:D109"/>
    <mergeCell ref="E109:F109"/>
    <mergeCell ref="G109:H109"/>
    <mergeCell ref="I109:J109"/>
    <mergeCell ref="K109:L109"/>
    <mergeCell ref="M104:N104"/>
    <mergeCell ref="A106:N106"/>
    <mergeCell ref="A107:B107"/>
    <mergeCell ref="C107:D107"/>
    <mergeCell ref="E107:F107"/>
    <mergeCell ref="G107:H107"/>
    <mergeCell ref="I107:J107"/>
    <mergeCell ref="K107:L107"/>
    <mergeCell ref="M107:N107"/>
    <mergeCell ref="A104:B104"/>
    <mergeCell ref="C104:D104"/>
    <mergeCell ref="E104:F104"/>
    <mergeCell ref="G104:H104"/>
    <mergeCell ref="I104:J104"/>
    <mergeCell ref="K104:L104"/>
    <mergeCell ref="M102:N102"/>
    <mergeCell ref="A103:B103"/>
    <mergeCell ref="C103:D103"/>
    <mergeCell ref="E103:F103"/>
    <mergeCell ref="G103:H103"/>
    <mergeCell ref="I103:J103"/>
    <mergeCell ref="K103:L103"/>
    <mergeCell ref="M103:N103"/>
    <mergeCell ref="A102:B102"/>
    <mergeCell ref="C102:D102"/>
    <mergeCell ref="E102:F102"/>
    <mergeCell ref="G102:H102"/>
    <mergeCell ref="I102:J102"/>
    <mergeCell ref="K102:L102"/>
    <mergeCell ref="M100:N100"/>
    <mergeCell ref="A101:B101"/>
    <mergeCell ref="C101:D101"/>
    <mergeCell ref="E101:F101"/>
    <mergeCell ref="G101:H101"/>
    <mergeCell ref="I101:J101"/>
    <mergeCell ref="K101:L101"/>
    <mergeCell ref="M101:N101"/>
    <mergeCell ref="A100:B100"/>
    <mergeCell ref="C100:D100"/>
    <mergeCell ref="E100:F100"/>
    <mergeCell ref="G100:H100"/>
    <mergeCell ref="I100:J100"/>
    <mergeCell ref="K100:L100"/>
    <mergeCell ref="M97:N97"/>
    <mergeCell ref="A98:B98"/>
    <mergeCell ref="C98:D98"/>
    <mergeCell ref="E98:F98"/>
    <mergeCell ref="G98:H98"/>
    <mergeCell ref="I98:J98"/>
    <mergeCell ref="K98:L98"/>
    <mergeCell ref="M98:N98"/>
    <mergeCell ref="A97:B97"/>
    <mergeCell ref="C97:D97"/>
    <mergeCell ref="E97:F97"/>
    <mergeCell ref="G97:H97"/>
    <mergeCell ref="I97:J97"/>
    <mergeCell ref="K97:L97"/>
    <mergeCell ref="M95:N95"/>
    <mergeCell ref="A96:B96"/>
    <mergeCell ref="C96:D96"/>
    <mergeCell ref="E96:F96"/>
    <mergeCell ref="G96:H96"/>
    <mergeCell ref="I96:J96"/>
    <mergeCell ref="K96:L96"/>
    <mergeCell ref="M96:N96"/>
    <mergeCell ref="A95:B95"/>
    <mergeCell ref="C95:D95"/>
    <mergeCell ref="E95:F95"/>
    <mergeCell ref="G95:H95"/>
    <mergeCell ref="I95:J95"/>
    <mergeCell ref="K95:L95"/>
    <mergeCell ref="M92:N92"/>
    <mergeCell ref="A94:B94"/>
    <mergeCell ref="C94:D94"/>
    <mergeCell ref="E94:F94"/>
    <mergeCell ref="G94:H94"/>
    <mergeCell ref="I94:J94"/>
    <mergeCell ref="K94:L94"/>
    <mergeCell ref="M94:N94"/>
    <mergeCell ref="A92:B92"/>
    <mergeCell ref="C92:D92"/>
    <mergeCell ref="E92:F92"/>
    <mergeCell ref="G92:H92"/>
    <mergeCell ref="I92:J92"/>
    <mergeCell ref="K92:L92"/>
    <mergeCell ref="M90:N90"/>
    <mergeCell ref="A91:B91"/>
    <mergeCell ref="C91:D91"/>
    <mergeCell ref="E91:F91"/>
    <mergeCell ref="G91:H91"/>
    <mergeCell ref="I91:J91"/>
    <mergeCell ref="K91:L91"/>
    <mergeCell ref="M91:N91"/>
    <mergeCell ref="A90:B90"/>
    <mergeCell ref="C90:D90"/>
    <mergeCell ref="E90:F90"/>
    <mergeCell ref="G90:H90"/>
    <mergeCell ref="I90:J90"/>
    <mergeCell ref="K90:L90"/>
    <mergeCell ref="M88:N88"/>
    <mergeCell ref="A89:B89"/>
    <mergeCell ref="C89:D89"/>
    <mergeCell ref="E89:F89"/>
    <mergeCell ref="G89:H89"/>
    <mergeCell ref="I89:J89"/>
    <mergeCell ref="K89:L89"/>
    <mergeCell ref="M89:N89"/>
    <mergeCell ref="A88:B88"/>
    <mergeCell ref="C88:D88"/>
    <mergeCell ref="E88:F88"/>
    <mergeCell ref="G88:H88"/>
    <mergeCell ref="I88:J88"/>
    <mergeCell ref="K88:L88"/>
    <mergeCell ref="M85:N85"/>
    <mergeCell ref="A86:B86"/>
    <mergeCell ref="C86:D86"/>
    <mergeCell ref="E86:F86"/>
    <mergeCell ref="G86:H86"/>
    <mergeCell ref="I86:J86"/>
    <mergeCell ref="K86:L86"/>
    <mergeCell ref="M86:N86"/>
    <mergeCell ref="A85:B85"/>
    <mergeCell ref="C85:D85"/>
    <mergeCell ref="E85:F85"/>
    <mergeCell ref="G85:H85"/>
    <mergeCell ref="I85:J85"/>
    <mergeCell ref="K85:L85"/>
    <mergeCell ref="M83:N83"/>
    <mergeCell ref="A84:B84"/>
    <mergeCell ref="C84:D84"/>
    <mergeCell ref="E84:F84"/>
    <mergeCell ref="G84:H84"/>
    <mergeCell ref="I84:J84"/>
    <mergeCell ref="K84:L84"/>
    <mergeCell ref="M84:N84"/>
    <mergeCell ref="A83:B83"/>
    <mergeCell ref="C83:D83"/>
    <mergeCell ref="E83:F83"/>
    <mergeCell ref="G83:H83"/>
    <mergeCell ref="I83:J83"/>
    <mergeCell ref="K83:L83"/>
    <mergeCell ref="M80:N80"/>
    <mergeCell ref="A82:B82"/>
    <mergeCell ref="C82:D82"/>
    <mergeCell ref="E82:F82"/>
    <mergeCell ref="G82:H82"/>
    <mergeCell ref="I82:J82"/>
    <mergeCell ref="K82:L82"/>
    <mergeCell ref="M82:N82"/>
    <mergeCell ref="A75:H80"/>
    <mergeCell ref="I80:J80"/>
    <mergeCell ref="K80:L80"/>
    <mergeCell ref="M78:N78"/>
    <mergeCell ref="I79:J79"/>
    <mergeCell ref="K79:L79"/>
    <mergeCell ref="M79:N79"/>
    <mergeCell ref="I78:J78"/>
    <mergeCell ref="K78:L78"/>
    <mergeCell ref="I76:J76"/>
    <mergeCell ref="K76:L76"/>
    <mergeCell ref="M76:N76"/>
    <mergeCell ref="I77:J77"/>
    <mergeCell ref="K77:L77"/>
    <mergeCell ref="M77:N77"/>
    <mergeCell ref="A73:N73"/>
    <mergeCell ref="A74:B74"/>
    <mergeCell ref="C74:D74"/>
    <mergeCell ref="E74:F74"/>
    <mergeCell ref="G74:H74"/>
    <mergeCell ref="I74:J74"/>
    <mergeCell ref="K74:L74"/>
    <mergeCell ref="M74:N74"/>
    <mergeCell ref="I66:N71"/>
    <mergeCell ref="A71:B71"/>
    <mergeCell ref="C71:D71"/>
    <mergeCell ref="E71:F71"/>
    <mergeCell ref="G71:H71"/>
    <mergeCell ref="A70:B70"/>
    <mergeCell ref="C70:D70"/>
    <mergeCell ref="E70:F70"/>
    <mergeCell ref="G70:H70"/>
    <mergeCell ref="A69:B69"/>
    <mergeCell ref="C69:D69"/>
    <mergeCell ref="E69:F69"/>
    <mergeCell ref="G69:H69"/>
    <mergeCell ref="A68:B68"/>
    <mergeCell ref="C68:D68"/>
    <mergeCell ref="E68:F68"/>
    <mergeCell ref="G68:H68"/>
    <mergeCell ref="A67:B67"/>
    <mergeCell ref="C67:D67"/>
    <mergeCell ref="E67:F67"/>
    <mergeCell ref="G67:H67"/>
    <mergeCell ref="M64:N64"/>
    <mergeCell ref="A65:B65"/>
    <mergeCell ref="C65:D65"/>
    <mergeCell ref="E65:F65"/>
    <mergeCell ref="G65:H65"/>
    <mergeCell ref="I65:J65"/>
    <mergeCell ref="K65:L65"/>
    <mergeCell ref="M65:N65"/>
    <mergeCell ref="A64:B64"/>
    <mergeCell ref="C64:D64"/>
    <mergeCell ref="E64:F64"/>
    <mergeCell ref="G64:H64"/>
    <mergeCell ref="I64:J64"/>
    <mergeCell ref="K64:L64"/>
    <mergeCell ref="M62:N62"/>
    <mergeCell ref="A63:B63"/>
    <mergeCell ref="C63:D63"/>
    <mergeCell ref="E63:F63"/>
    <mergeCell ref="G63:H63"/>
    <mergeCell ref="I63:J63"/>
    <mergeCell ref="K63:L63"/>
    <mergeCell ref="M63:N63"/>
    <mergeCell ref="A62:B62"/>
    <mergeCell ref="C62:D62"/>
    <mergeCell ref="E62:F62"/>
    <mergeCell ref="G62:H62"/>
    <mergeCell ref="I62:J62"/>
    <mergeCell ref="K62:L62"/>
    <mergeCell ref="M59:N59"/>
    <mergeCell ref="A61:B61"/>
    <mergeCell ref="C61:D61"/>
    <mergeCell ref="E61:F61"/>
    <mergeCell ref="G61:H61"/>
    <mergeCell ref="I61:J61"/>
    <mergeCell ref="K61:L61"/>
    <mergeCell ref="M61:N61"/>
    <mergeCell ref="A59:B59"/>
    <mergeCell ref="C59:D59"/>
    <mergeCell ref="E59:F59"/>
    <mergeCell ref="G59:H59"/>
    <mergeCell ref="I59:J59"/>
    <mergeCell ref="K59:L59"/>
    <mergeCell ref="M57:N57"/>
    <mergeCell ref="A58:B58"/>
    <mergeCell ref="C58:D58"/>
    <mergeCell ref="E58:F58"/>
    <mergeCell ref="G58:H58"/>
    <mergeCell ref="I58:J58"/>
    <mergeCell ref="K58:L58"/>
    <mergeCell ref="M58:N58"/>
    <mergeCell ref="A57:B57"/>
    <mergeCell ref="C57:D57"/>
    <mergeCell ref="E57:F57"/>
    <mergeCell ref="G57:H57"/>
    <mergeCell ref="I57:J57"/>
    <mergeCell ref="K57:L57"/>
    <mergeCell ref="M55:N55"/>
    <mergeCell ref="A56:B56"/>
    <mergeCell ref="C56:D56"/>
    <mergeCell ref="E56:F56"/>
    <mergeCell ref="G56:H56"/>
    <mergeCell ref="I56:J56"/>
    <mergeCell ref="K56:L56"/>
    <mergeCell ref="M56:N56"/>
    <mergeCell ref="A55:B55"/>
    <mergeCell ref="C55:D55"/>
    <mergeCell ref="E55:F55"/>
    <mergeCell ref="G55:H55"/>
    <mergeCell ref="I55:J55"/>
    <mergeCell ref="K55:L55"/>
    <mergeCell ref="M52:N52"/>
    <mergeCell ref="A53:B53"/>
    <mergeCell ref="C53:D53"/>
    <mergeCell ref="E53:F53"/>
    <mergeCell ref="G53:H53"/>
    <mergeCell ref="I53:J53"/>
    <mergeCell ref="K53:L53"/>
    <mergeCell ref="M53:N53"/>
    <mergeCell ref="A52:B52"/>
    <mergeCell ref="C52:D52"/>
    <mergeCell ref="E52:F52"/>
    <mergeCell ref="G52:H52"/>
    <mergeCell ref="I52:J52"/>
    <mergeCell ref="K52:L52"/>
    <mergeCell ref="M50:N50"/>
    <mergeCell ref="A51:B51"/>
    <mergeCell ref="C51:D51"/>
    <mergeCell ref="E51:F51"/>
    <mergeCell ref="G51:H51"/>
    <mergeCell ref="I51:J51"/>
    <mergeCell ref="K51:L51"/>
    <mergeCell ref="M51:N51"/>
    <mergeCell ref="A50:B50"/>
    <mergeCell ref="C50:D50"/>
    <mergeCell ref="E50:F50"/>
    <mergeCell ref="G50:H50"/>
    <mergeCell ref="I50:J50"/>
    <mergeCell ref="K50:L50"/>
    <mergeCell ref="M47:N47"/>
    <mergeCell ref="A49:B49"/>
    <mergeCell ref="C49:D49"/>
    <mergeCell ref="E49:F49"/>
    <mergeCell ref="G49:H49"/>
    <mergeCell ref="I49:J49"/>
    <mergeCell ref="K49:L49"/>
    <mergeCell ref="M49:N49"/>
    <mergeCell ref="A42:D47"/>
    <mergeCell ref="E47:F47"/>
    <mergeCell ref="G47:H47"/>
    <mergeCell ref="I47:J47"/>
    <mergeCell ref="K47:L47"/>
    <mergeCell ref="M45:N45"/>
    <mergeCell ref="E46:F46"/>
    <mergeCell ref="G46:H46"/>
    <mergeCell ref="I46:J46"/>
    <mergeCell ref="K46:L46"/>
    <mergeCell ref="M46:N46"/>
    <mergeCell ref="E45:F45"/>
    <mergeCell ref="G45:H45"/>
    <mergeCell ref="I45:J45"/>
    <mergeCell ref="K45:L45"/>
    <mergeCell ref="M43:N43"/>
    <mergeCell ref="E44:F44"/>
    <mergeCell ref="G44:H44"/>
    <mergeCell ref="I44:J44"/>
    <mergeCell ref="K44:L44"/>
    <mergeCell ref="M44:N44"/>
    <mergeCell ref="E43:F43"/>
    <mergeCell ref="G43:H43"/>
    <mergeCell ref="I43:J43"/>
    <mergeCell ref="K43:L43"/>
    <mergeCell ref="C39:L39"/>
    <mergeCell ref="J33:N38"/>
    <mergeCell ref="A40:N40"/>
    <mergeCell ref="A41:B41"/>
    <mergeCell ref="C41:D41"/>
    <mergeCell ref="E41:F41"/>
    <mergeCell ref="G41:H41"/>
    <mergeCell ref="I41:J41"/>
    <mergeCell ref="K41:L41"/>
    <mergeCell ref="M41:N41"/>
    <mergeCell ref="A37:B37"/>
    <mergeCell ref="C37:D37"/>
    <mergeCell ref="A38:B38"/>
    <mergeCell ref="C38:D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3:L8"/>
    <mergeCell ref="M6:N6"/>
    <mergeCell ref="M7:N7"/>
    <mergeCell ref="M4:N4"/>
    <mergeCell ref="M5:N5"/>
    <mergeCell ref="A1:N1"/>
    <mergeCell ref="A2:B2"/>
    <mergeCell ref="C2:D2"/>
    <mergeCell ref="E2:F2"/>
    <mergeCell ref="G2:H2"/>
    <mergeCell ref="I2:J2"/>
    <mergeCell ref="K2:L2"/>
    <mergeCell ref="M2:N2"/>
  </mergeCells>
  <printOptions horizontalCentered="1"/>
  <pageMargins left="0.35" right="0.35" top="0.25" bottom="0.25" header="0.25" footer="0.2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47BD9-7012-EA45-96A6-E2A3E5A4FD89}">
  <sheetPr>
    <tabColor rgb="FFFF91FF"/>
  </sheetPr>
  <dimension ref="A1:M32"/>
  <sheetViews>
    <sheetView zoomScale="75" zoomScaleNormal="100" workbookViewId="0">
      <selection activeCell="H20" sqref="H20"/>
    </sheetView>
  </sheetViews>
  <sheetFormatPr baseColWidth="10" defaultRowHeight="16"/>
  <cols>
    <col min="1" max="1" width="35.5" bestFit="1" customWidth="1"/>
    <col min="2" max="2" width="10.83203125" style="10"/>
    <col min="3" max="3" width="12.33203125" style="10" bestFit="1" customWidth="1"/>
    <col min="4" max="5" width="10.83203125" style="10"/>
    <col min="6" max="6" width="12.33203125" style="10" bestFit="1" customWidth="1"/>
    <col min="7" max="7" width="10.83203125" style="10"/>
    <col min="8" max="8" width="12" style="10" bestFit="1" customWidth="1"/>
    <col min="9" max="9" width="11" customWidth="1"/>
    <col min="10" max="10" width="29.6640625" bestFit="1" customWidth="1"/>
    <col min="11" max="11" width="14.1640625" style="3" bestFit="1" customWidth="1"/>
    <col min="13" max="13" width="15.83203125" bestFit="1" customWidth="1"/>
  </cols>
  <sheetData>
    <row r="1" spans="1:13">
      <c r="B1" s="1" t="s">
        <v>0</v>
      </c>
      <c r="C1" s="1"/>
      <c r="D1" s="1"/>
      <c r="E1" s="2" t="s">
        <v>1</v>
      </c>
      <c r="F1" s="2"/>
      <c r="G1" s="2"/>
      <c r="H1" s="2"/>
      <c r="K1" s="3" t="s">
        <v>2</v>
      </c>
      <c r="L1" t="str">
        <f>"Aim 1 Gantt Chart: "&amp;K32&amp;" View"</f>
        <v>Aim 1 Gantt Chart: Actual View</v>
      </c>
    </row>
    <row r="2" spans="1:13">
      <c r="A2" s="4" t="s">
        <v>3</v>
      </c>
      <c r="B2" s="5" t="s">
        <v>4</v>
      </c>
      <c r="C2" s="5" t="s">
        <v>5</v>
      </c>
      <c r="D2" s="5" t="s">
        <v>6</v>
      </c>
      <c r="E2" s="6" t="s">
        <v>4</v>
      </c>
      <c r="F2" s="6" t="s">
        <v>5</v>
      </c>
      <c r="G2" s="6" t="s">
        <v>6</v>
      </c>
      <c r="H2" s="6" t="s">
        <v>7</v>
      </c>
      <c r="J2" t="s">
        <v>3</v>
      </c>
      <c r="K2" s="3" t="s">
        <v>4</v>
      </c>
      <c r="L2" t="s">
        <v>8</v>
      </c>
      <c r="M2" t="s">
        <v>9</v>
      </c>
    </row>
    <row r="3" spans="1:13">
      <c r="A3" t="s">
        <v>61</v>
      </c>
      <c r="B3" s="7">
        <v>44013</v>
      </c>
      <c r="C3" s="5">
        <v>31</v>
      </c>
      <c r="D3" s="7">
        <v>44044</v>
      </c>
      <c r="E3" s="8">
        <v>44013</v>
      </c>
      <c r="F3" s="6">
        <v>31</v>
      </c>
      <c r="G3" s="8">
        <v>44044</v>
      </c>
      <c r="H3" s="9">
        <v>0.5</v>
      </c>
      <c r="J3" t="str">
        <f t="shared" ref="J3:J8" si="0">A3</f>
        <v>Experiment 1 - Optimise</v>
      </c>
      <c r="K3" s="3">
        <f t="shared" ref="K3:K19" si="1">IF($K$32="plan",B3,E3)</f>
        <v>44013</v>
      </c>
      <c r="L3">
        <f t="shared" ref="L3:L19" si="2">IF($K$32="plan",D3-B3,G3-E3)</f>
        <v>31</v>
      </c>
      <c r="M3">
        <f t="shared" ref="M3:M17" si="3">IF($K$32="plan",0,H3*L3)</f>
        <v>15.5</v>
      </c>
    </row>
    <row r="4" spans="1:13">
      <c r="A4" t="s">
        <v>62</v>
      </c>
      <c r="B4" s="7">
        <v>44044</v>
      </c>
      <c r="C4" s="5">
        <v>7</v>
      </c>
      <c r="D4" s="7">
        <v>44051</v>
      </c>
      <c r="E4" s="8">
        <v>44044</v>
      </c>
      <c r="F4" s="6">
        <v>7</v>
      </c>
      <c r="G4" s="8">
        <v>44051</v>
      </c>
      <c r="H4" s="9">
        <v>0.1</v>
      </c>
      <c r="J4" t="str">
        <f>A4</f>
        <v>Experiment 1 - Run</v>
      </c>
      <c r="K4" s="3">
        <f t="shared" ref="K4:K19" si="4">IF($K$32="plan",B4,E4)</f>
        <v>44044</v>
      </c>
      <c r="L4">
        <f t="shared" ref="L4:L19" si="5">IF($K$32="plan",D4-B4,G4-E4)</f>
        <v>7</v>
      </c>
      <c r="M4">
        <f t="shared" ref="M4:M19" si="6">IF($K$32="plan",0,H4*L4)</f>
        <v>0.70000000000000007</v>
      </c>
    </row>
    <row r="5" spans="1:13">
      <c r="A5" t="s">
        <v>63</v>
      </c>
      <c r="B5" s="7">
        <v>44052</v>
      </c>
      <c r="C5" s="5">
        <v>7</v>
      </c>
      <c r="D5" s="7">
        <v>44059</v>
      </c>
      <c r="E5" s="8">
        <v>44052</v>
      </c>
      <c r="F5" s="6">
        <v>7</v>
      </c>
      <c r="G5" s="8">
        <v>44059</v>
      </c>
      <c r="H5" s="9">
        <v>0.05</v>
      </c>
      <c r="J5" t="str">
        <f>A5</f>
        <v>Experiment 1 - Image</v>
      </c>
      <c r="K5" s="3">
        <f t="shared" si="4"/>
        <v>44052</v>
      </c>
      <c r="L5">
        <f t="shared" si="5"/>
        <v>7</v>
      </c>
      <c r="M5">
        <f t="shared" si="6"/>
        <v>0.35000000000000003</v>
      </c>
    </row>
    <row r="6" spans="1:13">
      <c r="A6" t="s">
        <v>64</v>
      </c>
      <c r="B6" s="7">
        <v>44060</v>
      </c>
      <c r="C6" s="5">
        <v>7</v>
      </c>
      <c r="D6" s="7">
        <v>44067</v>
      </c>
      <c r="E6" s="8">
        <v>44060</v>
      </c>
      <c r="F6" s="6">
        <v>7</v>
      </c>
      <c r="G6" s="8">
        <v>44067</v>
      </c>
      <c r="H6" s="9">
        <v>0</v>
      </c>
      <c r="J6" t="str">
        <f t="shared" si="0"/>
        <v>Experiment 1 - Analyse</v>
      </c>
      <c r="K6" s="3">
        <f t="shared" si="4"/>
        <v>44060</v>
      </c>
      <c r="L6">
        <f t="shared" si="5"/>
        <v>7</v>
      </c>
      <c r="M6">
        <f t="shared" si="6"/>
        <v>0</v>
      </c>
    </row>
    <row r="7" spans="1:13">
      <c r="A7" t="s">
        <v>65</v>
      </c>
      <c r="B7" s="7">
        <v>44044</v>
      </c>
      <c r="C7" s="5">
        <v>31</v>
      </c>
      <c r="D7" s="7">
        <v>44075</v>
      </c>
      <c r="E7" s="8">
        <v>44044</v>
      </c>
      <c r="F7" s="6">
        <v>31</v>
      </c>
      <c r="G7" s="8">
        <v>44075</v>
      </c>
      <c r="H7" s="9">
        <v>0.1</v>
      </c>
      <c r="J7" t="str">
        <f t="shared" si="0"/>
        <v>Experiment 2 - Optimise</v>
      </c>
      <c r="K7" s="3">
        <f t="shared" si="4"/>
        <v>44044</v>
      </c>
      <c r="L7">
        <f t="shared" si="5"/>
        <v>31</v>
      </c>
      <c r="M7">
        <f t="shared" si="6"/>
        <v>3.1</v>
      </c>
    </row>
    <row r="8" spans="1:13">
      <c r="A8" t="s">
        <v>66</v>
      </c>
      <c r="B8" s="7">
        <v>44075</v>
      </c>
      <c r="C8" s="5">
        <v>7</v>
      </c>
      <c r="D8" s="7">
        <v>44082</v>
      </c>
      <c r="E8" s="8">
        <v>44075</v>
      </c>
      <c r="F8" s="6">
        <v>7</v>
      </c>
      <c r="G8" s="8">
        <v>44082</v>
      </c>
      <c r="H8" s="9">
        <v>0</v>
      </c>
      <c r="J8" t="str">
        <f t="shared" si="0"/>
        <v>Experiment 2 - Run</v>
      </c>
      <c r="K8" s="3">
        <f t="shared" si="4"/>
        <v>44075</v>
      </c>
      <c r="L8">
        <f t="shared" si="5"/>
        <v>7</v>
      </c>
      <c r="M8">
        <f t="shared" si="6"/>
        <v>0</v>
      </c>
    </row>
    <row r="9" spans="1:13">
      <c r="A9" t="s">
        <v>67</v>
      </c>
      <c r="B9" s="7">
        <v>44083</v>
      </c>
      <c r="C9" s="5">
        <v>7</v>
      </c>
      <c r="D9" s="7">
        <v>44090</v>
      </c>
      <c r="E9" s="8">
        <v>44083</v>
      </c>
      <c r="F9" s="6">
        <v>7</v>
      </c>
      <c r="G9" s="8">
        <v>44090</v>
      </c>
      <c r="H9" s="9">
        <v>0</v>
      </c>
      <c r="J9" t="str">
        <f>A9</f>
        <v>Experiment 2 - Image</v>
      </c>
      <c r="K9" s="3">
        <f t="shared" si="4"/>
        <v>44083</v>
      </c>
      <c r="L9">
        <f t="shared" si="5"/>
        <v>7</v>
      </c>
      <c r="M9">
        <f t="shared" si="6"/>
        <v>0</v>
      </c>
    </row>
    <row r="10" spans="1:13">
      <c r="A10" t="s">
        <v>68</v>
      </c>
      <c r="B10" s="7">
        <v>44091</v>
      </c>
      <c r="C10" s="5">
        <v>7</v>
      </c>
      <c r="D10" s="7">
        <v>44098</v>
      </c>
      <c r="E10" s="8">
        <v>44091</v>
      </c>
      <c r="F10" s="6">
        <v>7</v>
      </c>
      <c r="G10" s="8">
        <v>44098</v>
      </c>
      <c r="H10" s="9">
        <v>0</v>
      </c>
      <c r="J10" t="str">
        <f>A10</f>
        <v>Experiment 2  - Analyse</v>
      </c>
      <c r="K10" s="3">
        <f t="shared" si="4"/>
        <v>44091</v>
      </c>
      <c r="L10">
        <f t="shared" si="5"/>
        <v>7</v>
      </c>
      <c r="M10">
        <f t="shared" si="6"/>
        <v>0</v>
      </c>
    </row>
    <row r="11" spans="1:13">
      <c r="A11" t="s">
        <v>69</v>
      </c>
      <c r="B11" s="7">
        <v>44075</v>
      </c>
      <c r="C11" s="5">
        <v>30</v>
      </c>
      <c r="D11" s="7">
        <v>44105</v>
      </c>
      <c r="E11" s="8">
        <v>44075</v>
      </c>
      <c r="F11" s="6">
        <v>31</v>
      </c>
      <c r="G11" s="8">
        <v>44105</v>
      </c>
      <c r="H11" s="9">
        <v>0</v>
      </c>
      <c r="J11" t="str">
        <f>A11</f>
        <v>Experiment 3 - Optimise</v>
      </c>
      <c r="K11" s="3">
        <f t="shared" si="4"/>
        <v>44075</v>
      </c>
      <c r="L11">
        <f t="shared" si="5"/>
        <v>30</v>
      </c>
      <c r="M11">
        <f t="shared" si="6"/>
        <v>0</v>
      </c>
    </row>
    <row r="12" spans="1:13">
      <c r="A12" t="s">
        <v>70</v>
      </c>
      <c r="B12" s="7">
        <v>44105</v>
      </c>
      <c r="C12" s="5">
        <v>7</v>
      </c>
      <c r="D12" s="7">
        <v>44112</v>
      </c>
      <c r="E12" s="8">
        <v>44105</v>
      </c>
      <c r="F12" s="6">
        <v>7</v>
      </c>
      <c r="G12" s="8">
        <v>44112</v>
      </c>
      <c r="H12" s="9">
        <v>0</v>
      </c>
      <c r="J12" t="str">
        <f>A12</f>
        <v>Experiment 3 - Run</v>
      </c>
      <c r="K12" s="3">
        <f t="shared" si="4"/>
        <v>44105</v>
      </c>
      <c r="L12">
        <f t="shared" si="5"/>
        <v>7</v>
      </c>
      <c r="M12">
        <f t="shared" si="6"/>
        <v>0</v>
      </c>
    </row>
    <row r="13" spans="1:13">
      <c r="A13" t="s">
        <v>71</v>
      </c>
      <c r="B13" s="7">
        <v>44113</v>
      </c>
      <c r="C13" s="5">
        <v>7</v>
      </c>
      <c r="D13" s="7">
        <v>44120</v>
      </c>
      <c r="E13" s="8">
        <v>44113</v>
      </c>
      <c r="F13" s="6">
        <v>7</v>
      </c>
      <c r="G13" s="8">
        <v>44120</v>
      </c>
      <c r="H13" s="9">
        <v>0</v>
      </c>
      <c r="J13" t="str">
        <f>A13</f>
        <v>Experiment 3 - Image</v>
      </c>
      <c r="K13" s="3">
        <f t="shared" si="4"/>
        <v>44113</v>
      </c>
      <c r="L13">
        <f t="shared" si="5"/>
        <v>7</v>
      </c>
      <c r="M13">
        <f t="shared" si="6"/>
        <v>0</v>
      </c>
    </row>
    <row r="14" spans="1:13">
      <c r="A14" t="s">
        <v>72</v>
      </c>
      <c r="B14" s="7">
        <v>44121</v>
      </c>
      <c r="C14" s="5">
        <v>7</v>
      </c>
      <c r="D14" s="7">
        <v>44128</v>
      </c>
      <c r="E14" s="8">
        <v>44121</v>
      </c>
      <c r="F14" s="6">
        <v>7</v>
      </c>
      <c r="G14" s="8">
        <v>44128</v>
      </c>
      <c r="H14" s="9">
        <v>0</v>
      </c>
      <c r="J14" t="str">
        <f>A14</f>
        <v>Experiment 3 - Analyse</v>
      </c>
      <c r="K14" s="3">
        <f t="shared" si="4"/>
        <v>44121</v>
      </c>
      <c r="L14">
        <f t="shared" si="5"/>
        <v>7</v>
      </c>
      <c r="M14">
        <f t="shared" si="6"/>
        <v>0</v>
      </c>
    </row>
    <row r="15" spans="1:13">
      <c r="A15" t="s">
        <v>73</v>
      </c>
      <c r="B15" s="7">
        <v>44105</v>
      </c>
      <c r="C15" s="5">
        <v>31</v>
      </c>
      <c r="D15" s="7">
        <v>44136</v>
      </c>
      <c r="E15" s="8">
        <v>44105</v>
      </c>
      <c r="F15" s="6">
        <v>31</v>
      </c>
      <c r="G15" s="8">
        <v>44136</v>
      </c>
      <c r="H15" s="9">
        <v>0</v>
      </c>
      <c r="J15" t="str">
        <f>A15</f>
        <v>Experiment 4 - Optimise</v>
      </c>
      <c r="K15" s="3">
        <f t="shared" si="4"/>
        <v>44105</v>
      </c>
      <c r="L15">
        <f t="shared" si="5"/>
        <v>31</v>
      </c>
      <c r="M15">
        <f t="shared" si="6"/>
        <v>0</v>
      </c>
    </row>
    <row r="16" spans="1:13">
      <c r="A16" t="s">
        <v>74</v>
      </c>
      <c r="B16" s="7">
        <v>44136</v>
      </c>
      <c r="C16" s="5">
        <v>7</v>
      </c>
      <c r="D16" s="7">
        <v>44143</v>
      </c>
      <c r="E16" s="8">
        <v>44136</v>
      </c>
      <c r="F16" s="6">
        <v>7</v>
      </c>
      <c r="G16" s="8">
        <v>44143</v>
      </c>
      <c r="H16" s="9">
        <v>0</v>
      </c>
      <c r="J16" t="str">
        <f>A16</f>
        <v>Experiment 4 - Run</v>
      </c>
      <c r="K16" s="3">
        <f t="shared" si="4"/>
        <v>44136</v>
      </c>
      <c r="L16">
        <f t="shared" si="5"/>
        <v>7</v>
      </c>
      <c r="M16">
        <f t="shared" si="6"/>
        <v>0</v>
      </c>
    </row>
    <row r="17" spans="1:13">
      <c r="A17" t="s">
        <v>75</v>
      </c>
      <c r="B17" s="7">
        <v>44144</v>
      </c>
      <c r="C17" s="5">
        <v>7</v>
      </c>
      <c r="D17" s="7">
        <v>44151</v>
      </c>
      <c r="E17" s="8">
        <v>44144</v>
      </c>
      <c r="F17" s="6">
        <v>7</v>
      </c>
      <c r="G17" s="8">
        <v>44151</v>
      </c>
      <c r="H17" s="9">
        <v>0</v>
      </c>
      <c r="J17" t="str">
        <f>A17</f>
        <v>Experiment 4 - Image</v>
      </c>
      <c r="K17" s="3">
        <f t="shared" si="4"/>
        <v>44144</v>
      </c>
      <c r="L17">
        <f t="shared" si="5"/>
        <v>7</v>
      </c>
      <c r="M17">
        <f t="shared" si="6"/>
        <v>0</v>
      </c>
    </row>
    <row r="18" spans="1:13">
      <c r="A18" t="s">
        <v>76</v>
      </c>
      <c r="B18" s="7">
        <v>44152</v>
      </c>
      <c r="C18" s="5">
        <v>7</v>
      </c>
      <c r="D18" s="7">
        <v>44159</v>
      </c>
      <c r="E18" s="8">
        <v>44152</v>
      </c>
      <c r="F18" s="6">
        <v>7</v>
      </c>
      <c r="G18" s="8">
        <v>44159</v>
      </c>
      <c r="H18" s="9">
        <v>0</v>
      </c>
      <c r="J18" t="str">
        <f>A18</f>
        <v>Experiment 4 - Analyse</v>
      </c>
      <c r="K18" s="3">
        <f t="shared" si="4"/>
        <v>44152</v>
      </c>
      <c r="L18">
        <f t="shared" si="5"/>
        <v>7</v>
      </c>
      <c r="M18">
        <f t="shared" si="6"/>
        <v>0</v>
      </c>
    </row>
    <row r="19" spans="1:13">
      <c r="A19" t="s">
        <v>20</v>
      </c>
      <c r="B19" s="7">
        <v>44013</v>
      </c>
      <c r="C19" s="5">
        <v>183</v>
      </c>
      <c r="D19" s="7">
        <v>44196</v>
      </c>
      <c r="E19" s="8">
        <v>44013</v>
      </c>
      <c r="F19" s="6">
        <v>183</v>
      </c>
      <c r="G19" s="8">
        <v>44196</v>
      </c>
      <c r="H19" s="9">
        <v>0.25</v>
      </c>
      <c r="J19" t="str">
        <f>A19</f>
        <v>Write Paper 1</v>
      </c>
      <c r="K19" s="3">
        <f t="shared" si="4"/>
        <v>44013</v>
      </c>
      <c r="L19">
        <f t="shared" si="5"/>
        <v>183</v>
      </c>
      <c r="M19">
        <f t="shared" si="6"/>
        <v>45.75</v>
      </c>
    </row>
    <row r="20" spans="1:13">
      <c r="B20" s="117"/>
      <c r="C20" s="118"/>
      <c r="D20" s="117"/>
      <c r="E20" s="117"/>
      <c r="F20" s="118"/>
      <c r="G20" s="117"/>
      <c r="H20" s="119"/>
    </row>
    <row r="21" spans="1:13">
      <c r="B21" s="117"/>
      <c r="C21" s="118"/>
      <c r="D21" s="117"/>
      <c r="E21" s="117"/>
      <c r="F21" s="118"/>
      <c r="G21" s="117"/>
      <c r="H21" s="119"/>
    </row>
    <row r="22" spans="1:13">
      <c r="B22" s="117"/>
      <c r="C22" s="118"/>
      <c r="D22" s="117"/>
      <c r="E22" s="117"/>
      <c r="F22" s="118"/>
      <c r="G22" s="117"/>
      <c r="H22" s="119"/>
    </row>
    <row r="23" spans="1:13">
      <c r="B23" s="117"/>
      <c r="C23" s="118"/>
      <c r="D23" s="117"/>
      <c r="E23" s="117"/>
      <c r="F23" s="118"/>
      <c r="G23" s="117"/>
      <c r="H23" s="119"/>
    </row>
    <row r="24" spans="1:13">
      <c r="B24" s="117"/>
      <c r="C24" s="118"/>
      <c r="D24" s="117"/>
      <c r="E24" s="117"/>
      <c r="F24" s="118"/>
      <c r="G24" s="117"/>
      <c r="H24" s="119"/>
    </row>
    <row r="25" spans="1:13">
      <c r="B25" s="117"/>
      <c r="C25" s="118"/>
      <c r="D25" s="117"/>
      <c r="E25" s="117"/>
      <c r="F25" s="118"/>
      <c r="G25" s="117"/>
      <c r="H25" s="119"/>
    </row>
    <row r="26" spans="1:13">
      <c r="B26" s="117"/>
      <c r="C26" s="118"/>
      <c r="D26" s="117"/>
      <c r="E26" s="117"/>
      <c r="F26" s="118"/>
      <c r="G26" s="117"/>
      <c r="H26" s="119"/>
    </row>
    <row r="27" spans="1:13">
      <c r="B27" s="117"/>
      <c r="C27" s="118"/>
      <c r="D27" s="117"/>
      <c r="E27" s="117"/>
      <c r="F27" s="118"/>
      <c r="G27" s="117"/>
      <c r="H27" s="119"/>
    </row>
    <row r="32" spans="1:13">
      <c r="J32" t="s">
        <v>11</v>
      </c>
      <c r="K32" s="11" t="s">
        <v>1</v>
      </c>
    </row>
  </sheetData>
  <mergeCells count="2">
    <mergeCell ref="B1:D1"/>
    <mergeCell ref="E1:H1"/>
  </mergeCells>
  <dataValidations count="1">
    <dataValidation type="list" allowBlank="1" showInputMessage="1" showErrorMessage="1" sqref="K32" xr:uid="{E599A891-4F3B-C84E-92B6-4D6BF283A889}">
      <formula1>"Actual,Plan"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40A34-F81D-4C45-9CB6-F3FAF8F72DE7}">
  <sheetPr>
    <tabColor theme="4"/>
  </sheetPr>
  <dimension ref="A1:M32"/>
  <sheetViews>
    <sheetView zoomScale="75" zoomScaleNormal="100" workbookViewId="0">
      <selection activeCell="J26" sqref="J26"/>
    </sheetView>
  </sheetViews>
  <sheetFormatPr baseColWidth="10" defaultRowHeight="16"/>
  <cols>
    <col min="1" max="1" width="35.5" bestFit="1" customWidth="1"/>
    <col min="2" max="2" width="10.83203125" style="10"/>
    <col min="3" max="3" width="12.33203125" style="10" bestFit="1" customWidth="1"/>
    <col min="4" max="5" width="10.83203125" style="10"/>
    <col min="6" max="6" width="12.33203125" style="10" bestFit="1" customWidth="1"/>
    <col min="7" max="7" width="10.83203125" style="10"/>
    <col min="8" max="8" width="12" style="10" bestFit="1" customWidth="1"/>
    <col min="9" max="9" width="11" customWidth="1"/>
    <col min="10" max="10" width="29.6640625" bestFit="1" customWidth="1"/>
    <col min="11" max="11" width="14.1640625" style="3" bestFit="1" customWidth="1"/>
    <col min="13" max="13" width="15.83203125" bestFit="1" customWidth="1"/>
  </cols>
  <sheetData>
    <row r="1" spans="1:13">
      <c r="B1" s="1" t="s">
        <v>0</v>
      </c>
      <c r="C1" s="1"/>
      <c r="D1" s="1"/>
      <c r="E1" s="2" t="s">
        <v>1</v>
      </c>
      <c r="F1" s="2"/>
      <c r="G1" s="2"/>
      <c r="H1" s="2"/>
      <c r="K1" s="3" t="s">
        <v>2</v>
      </c>
      <c r="L1" t="str">
        <f>"Aim 2 Gantt Chart: "&amp;K32&amp;" View"</f>
        <v>Aim 2 Gantt Chart: Actual View</v>
      </c>
    </row>
    <row r="2" spans="1:13">
      <c r="A2" s="4" t="s">
        <v>3</v>
      </c>
      <c r="B2" s="5" t="s">
        <v>4</v>
      </c>
      <c r="C2" s="5" t="s">
        <v>5</v>
      </c>
      <c r="D2" s="5" t="s">
        <v>6</v>
      </c>
      <c r="E2" s="6" t="s">
        <v>4</v>
      </c>
      <c r="F2" s="6" t="s">
        <v>5</v>
      </c>
      <c r="G2" s="6" t="s">
        <v>6</v>
      </c>
      <c r="H2" s="6" t="s">
        <v>7</v>
      </c>
      <c r="J2" t="s">
        <v>3</v>
      </c>
      <c r="K2" s="3" t="s">
        <v>4</v>
      </c>
      <c r="L2" t="s">
        <v>8</v>
      </c>
      <c r="M2" t="s">
        <v>9</v>
      </c>
    </row>
    <row r="3" spans="1:13">
      <c r="A3" t="s">
        <v>61</v>
      </c>
      <c r="B3" s="7">
        <v>44197</v>
      </c>
      <c r="C3" s="5">
        <v>31</v>
      </c>
      <c r="D3" s="7">
        <v>44228</v>
      </c>
      <c r="E3" s="8">
        <v>44197</v>
      </c>
      <c r="F3" s="6">
        <v>31</v>
      </c>
      <c r="G3" s="8">
        <v>44228</v>
      </c>
      <c r="H3" s="9">
        <v>0.5</v>
      </c>
      <c r="J3" t="str">
        <f t="shared" ref="J3:J8" si="0">A3</f>
        <v>Experiment 1 - Optimise</v>
      </c>
      <c r="K3" s="3">
        <f t="shared" ref="K3:K19" si="1">IF($K$32="plan",B3,E3)</f>
        <v>44197</v>
      </c>
      <c r="L3">
        <f t="shared" ref="L3:L19" si="2">IF($K$32="plan",D3-B3,G3-E3)</f>
        <v>31</v>
      </c>
      <c r="M3">
        <f t="shared" ref="M3:M19" si="3">IF($K$32="plan",0,H3*L3)</f>
        <v>15.5</v>
      </c>
    </row>
    <row r="4" spans="1:13">
      <c r="A4" t="s">
        <v>62</v>
      </c>
      <c r="B4" s="7">
        <v>44228</v>
      </c>
      <c r="C4" s="5">
        <v>7</v>
      </c>
      <c r="D4" s="7">
        <v>44235</v>
      </c>
      <c r="E4" s="8">
        <v>44228</v>
      </c>
      <c r="F4" s="6">
        <v>7</v>
      </c>
      <c r="G4" s="8">
        <v>44235</v>
      </c>
      <c r="H4" s="9">
        <v>0.1</v>
      </c>
      <c r="J4" t="str">
        <f>A4</f>
        <v>Experiment 1 - Run</v>
      </c>
      <c r="K4" s="3">
        <f t="shared" si="1"/>
        <v>44228</v>
      </c>
      <c r="L4">
        <f t="shared" si="2"/>
        <v>7</v>
      </c>
      <c r="M4">
        <f t="shared" si="3"/>
        <v>0.70000000000000007</v>
      </c>
    </row>
    <row r="5" spans="1:13">
      <c r="A5" t="s">
        <v>63</v>
      </c>
      <c r="B5" s="7">
        <v>44236</v>
      </c>
      <c r="C5" s="5">
        <v>7</v>
      </c>
      <c r="D5" s="7">
        <v>44243</v>
      </c>
      <c r="E5" s="8">
        <v>44236</v>
      </c>
      <c r="F5" s="6">
        <v>7</v>
      </c>
      <c r="G5" s="8">
        <v>44243</v>
      </c>
      <c r="H5" s="9">
        <v>0.05</v>
      </c>
      <c r="J5" t="str">
        <f>A5</f>
        <v>Experiment 1 - Image</v>
      </c>
      <c r="K5" s="3">
        <f t="shared" si="1"/>
        <v>44236</v>
      </c>
      <c r="L5">
        <f t="shared" si="2"/>
        <v>7</v>
      </c>
      <c r="M5">
        <f t="shared" si="3"/>
        <v>0.35000000000000003</v>
      </c>
    </row>
    <row r="6" spans="1:13">
      <c r="A6" t="s">
        <v>64</v>
      </c>
      <c r="B6" s="7">
        <v>44244</v>
      </c>
      <c r="C6" s="5">
        <v>7</v>
      </c>
      <c r="D6" s="7">
        <v>44251</v>
      </c>
      <c r="E6" s="8">
        <v>44244</v>
      </c>
      <c r="F6" s="6">
        <v>7</v>
      </c>
      <c r="G6" s="8">
        <v>44251</v>
      </c>
      <c r="H6" s="9">
        <v>0</v>
      </c>
      <c r="J6" t="str">
        <f t="shared" si="0"/>
        <v>Experiment 1 - Analyse</v>
      </c>
      <c r="K6" s="3">
        <f t="shared" si="1"/>
        <v>44244</v>
      </c>
      <c r="L6">
        <f t="shared" si="2"/>
        <v>7</v>
      </c>
      <c r="M6">
        <f t="shared" si="3"/>
        <v>0</v>
      </c>
    </row>
    <row r="7" spans="1:13">
      <c r="A7" t="s">
        <v>65</v>
      </c>
      <c r="B7" s="7">
        <v>44228</v>
      </c>
      <c r="C7" s="5">
        <v>31</v>
      </c>
      <c r="D7" s="7">
        <v>44256</v>
      </c>
      <c r="E7" s="8">
        <v>44228</v>
      </c>
      <c r="F7" s="6">
        <v>31</v>
      </c>
      <c r="G7" s="8">
        <v>44256</v>
      </c>
      <c r="H7" s="9">
        <v>0.1</v>
      </c>
      <c r="J7" t="str">
        <f t="shared" si="0"/>
        <v>Experiment 2 - Optimise</v>
      </c>
      <c r="K7" s="3">
        <f t="shared" si="1"/>
        <v>44228</v>
      </c>
      <c r="L7">
        <f t="shared" si="2"/>
        <v>28</v>
      </c>
      <c r="M7">
        <f t="shared" si="3"/>
        <v>2.8000000000000003</v>
      </c>
    </row>
    <row r="8" spans="1:13">
      <c r="A8" t="s">
        <v>66</v>
      </c>
      <c r="B8" s="7">
        <v>44256</v>
      </c>
      <c r="C8" s="5">
        <v>7</v>
      </c>
      <c r="D8" s="7">
        <v>44263</v>
      </c>
      <c r="E8" s="8">
        <v>44256</v>
      </c>
      <c r="F8" s="6">
        <v>7</v>
      </c>
      <c r="G8" s="8">
        <v>44263</v>
      </c>
      <c r="H8" s="9">
        <v>0</v>
      </c>
      <c r="J8" t="str">
        <f t="shared" si="0"/>
        <v>Experiment 2 - Run</v>
      </c>
      <c r="K8" s="3">
        <f t="shared" si="1"/>
        <v>44256</v>
      </c>
      <c r="L8">
        <f t="shared" si="2"/>
        <v>7</v>
      </c>
      <c r="M8">
        <f t="shared" si="3"/>
        <v>0</v>
      </c>
    </row>
    <row r="9" spans="1:13">
      <c r="A9" t="s">
        <v>67</v>
      </c>
      <c r="B9" s="7">
        <v>44264</v>
      </c>
      <c r="C9" s="5">
        <v>7</v>
      </c>
      <c r="D9" s="7">
        <v>44271</v>
      </c>
      <c r="E9" s="8">
        <v>44264</v>
      </c>
      <c r="F9" s="6">
        <v>7</v>
      </c>
      <c r="G9" s="8">
        <v>44271</v>
      </c>
      <c r="H9" s="9">
        <v>0</v>
      </c>
      <c r="J9" t="str">
        <f>A9</f>
        <v>Experiment 2 - Image</v>
      </c>
      <c r="K9" s="3">
        <f t="shared" si="1"/>
        <v>44264</v>
      </c>
      <c r="L9">
        <f t="shared" si="2"/>
        <v>7</v>
      </c>
      <c r="M9">
        <f t="shared" si="3"/>
        <v>0</v>
      </c>
    </row>
    <row r="10" spans="1:13">
      <c r="A10" t="s">
        <v>68</v>
      </c>
      <c r="B10" s="7">
        <v>44272</v>
      </c>
      <c r="C10" s="5">
        <v>7</v>
      </c>
      <c r="D10" s="7">
        <v>44279</v>
      </c>
      <c r="E10" s="8">
        <v>44272</v>
      </c>
      <c r="F10" s="6">
        <v>7</v>
      </c>
      <c r="G10" s="8">
        <v>44279</v>
      </c>
      <c r="H10" s="9">
        <v>0</v>
      </c>
      <c r="J10" t="str">
        <f>A10</f>
        <v>Experiment 2  - Analyse</v>
      </c>
      <c r="K10" s="3">
        <f t="shared" si="1"/>
        <v>44272</v>
      </c>
      <c r="L10">
        <f t="shared" si="2"/>
        <v>7</v>
      </c>
      <c r="M10">
        <f t="shared" si="3"/>
        <v>0</v>
      </c>
    </row>
    <row r="11" spans="1:13">
      <c r="A11" t="s">
        <v>69</v>
      </c>
      <c r="B11" s="7">
        <v>44256</v>
      </c>
      <c r="C11" s="5">
        <v>30</v>
      </c>
      <c r="D11" s="7">
        <v>44287</v>
      </c>
      <c r="E11" s="8">
        <v>44256</v>
      </c>
      <c r="F11" s="6">
        <v>30</v>
      </c>
      <c r="G11" s="8">
        <v>44287</v>
      </c>
      <c r="H11" s="9">
        <v>0</v>
      </c>
      <c r="J11" t="str">
        <f>A11</f>
        <v>Experiment 3 - Optimise</v>
      </c>
      <c r="K11" s="3">
        <f t="shared" si="1"/>
        <v>44256</v>
      </c>
      <c r="L11">
        <f t="shared" si="2"/>
        <v>31</v>
      </c>
      <c r="M11">
        <f t="shared" si="3"/>
        <v>0</v>
      </c>
    </row>
    <row r="12" spans="1:13">
      <c r="A12" t="s">
        <v>70</v>
      </c>
      <c r="B12" s="7">
        <v>44287</v>
      </c>
      <c r="C12" s="5">
        <v>7</v>
      </c>
      <c r="D12" s="7">
        <v>44294</v>
      </c>
      <c r="E12" s="8">
        <v>44287</v>
      </c>
      <c r="F12" s="6">
        <v>7</v>
      </c>
      <c r="G12" s="8">
        <v>44294</v>
      </c>
      <c r="H12" s="9">
        <v>0</v>
      </c>
      <c r="J12" t="str">
        <f>A12</f>
        <v>Experiment 3 - Run</v>
      </c>
      <c r="K12" s="3">
        <f t="shared" si="1"/>
        <v>44287</v>
      </c>
      <c r="L12">
        <f t="shared" si="2"/>
        <v>7</v>
      </c>
      <c r="M12">
        <f t="shared" si="3"/>
        <v>0</v>
      </c>
    </row>
    <row r="13" spans="1:13">
      <c r="A13" t="s">
        <v>71</v>
      </c>
      <c r="B13" s="7">
        <v>44295</v>
      </c>
      <c r="C13" s="5">
        <v>7</v>
      </c>
      <c r="D13" s="7">
        <v>44302</v>
      </c>
      <c r="E13" s="8">
        <v>44295</v>
      </c>
      <c r="F13" s="6">
        <v>7</v>
      </c>
      <c r="G13" s="8">
        <v>44302</v>
      </c>
      <c r="H13" s="9">
        <v>0</v>
      </c>
      <c r="J13" t="str">
        <f>A13</f>
        <v>Experiment 3 - Image</v>
      </c>
      <c r="K13" s="3">
        <f t="shared" si="1"/>
        <v>44295</v>
      </c>
      <c r="L13">
        <f t="shared" si="2"/>
        <v>7</v>
      </c>
      <c r="M13">
        <f t="shared" si="3"/>
        <v>0</v>
      </c>
    </row>
    <row r="14" spans="1:13">
      <c r="A14" t="s">
        <v>72</v>
      </c>
      <c r="B14" s="7">
        <v>44303</v>
      </c>
      <c r="C14" s="5">
        <v>7</v>
      </c>
      <c r="D14" s="7">
        <v>44310</v>
      </c>
      <c r="E14" s="8">
        <v>44303</v>
      </c>
      <c r="F14" s="6">
        <v>7</v>
      </c>
      <c r="G14" s="8">
        <v>44310</v>
      </c>
      <c r="H14" s="9">
        <v>0</v>
      </c>
      <c r="J14" t="str">
        <f>A14</f>
        <v>Experiment 3 - Analyse</v>
      </c>
      <c r="K14" s="3">
        <f t="shared" si="1"/>
        <v>44303</v>
      </c>
      <c r="L14">
        <f t="shared" si="2"/>
        <v>7</v>
      </c>
      <c r="M14">
        <f t="shared" si="3"/>
        <v>0</v>
      </c>
    </row>
    <row r="15" spans="1:13">
      <c r="A15" t="s">
        <v>73</v>
      </c>
      <c r="B15" s="7">
        <v>44287</v>
      </c>
      <c r="C15" s="5">
        <v>31</v>
      </c>
      <c r="D15" s="7">
        <v>44317</v>
      </c>
      <c r="E15" s="8">
        <v>44287</v>
      </c>
      <c r="F15" s="6">
        <v>31</v>
      </c>
      <c r="G15" s="8">
        <v>44317</v>
      </c>
      <c r="H15" s="9">
        <v>0</v>
      </c>
      <c r="J15" t="str">
        <f>A15</f>
        <v>Experiment 4 - Optimise</v>
      </c>
      <c r="K15" s="3">
        <f t="shared" si="1"/>
        <v>44287</v>
      </c>
      <c r="L15">
        <f t="shared" si="2"/>
        <v>30</v>
      </c>
      <c r="M15">
        <f t="shared" si="3"/>
        <v>0</v>
      </c>
    </row>
    <row r="16" spans="1:13">
      <c r="A16" t="s">
        <v>74</v>
      </c>
      <c r="B16" s="7">
        <v>44317</v>
      </c>
      <c r="C16" s="5">
        <v>7</v>
      </c>
      <c r="D16" s="7">
        <v>44324</v>
      </c>
      <c r="E16" s="8">
        <v>44317</v>
      </c>
      <c r="F16" s="6">
        <v>7</v>
      </c>
      <c r="G16" s="8">
        <v>44324</v>
      </c>
      <c r="H16" s="9">
        <v>0</v>
      </c>
      <c r="J16" t="str">
        <f>A16</f>
        <v>Experiment 4 - Run</v>
      </c>
      <c r="K16" s="3">
        <f t="shared" si="1"/>
        <v>44317</v>
      </c>
      <c r="L16">
        <f t="shared" si="2"/>
        <v>7</v>
      </c>
      <c r="M16">
        <f t="shared" si="3"/>
        <v>0</v>
      </c>
    </row>
    <row r="17" spans="1:13">
      <c r="A17" t="s">
        <v>75</v>
      </c>
      <c r="B17" s="7">
        <v>44325</v>
      </c>
      <c r="C17" s="5">
        <v>7</v>
      </c>
      <c r="D17" s="7">
        <v>44332</v>
      </c>
      <c r="E17" s="8">
        <v>44325</v>
      </c>
      <c r="F17" s="6">
        <v>7</v>
      </c>
      <c r="G17" s="8">
        <v>44332</v>
      </c>
      <c r="H17" s="9">
        <v>0</v>
      </c>
      <c r="J17" t="str">
        <f>A17</f>
        <v>Experiment 4 - Image</v>
      </c>
      <c r="K17" s="3">
        <f t="shared" si="1"/>
        <v>44325</v>
      </c>
      <c r="L17">
        <f t="shared" si="2"/>
        <v>7</v>
      </c>
      <c r="M17">
        <f t="shared" si="3"/>
        <v>0</v>
      </c>
    </row>
    <row r="18" spans="1:13">
      <c r="A18" t="s">
        <v>76</v>
      </c>
      <c r="B18" s="7">
        <v>44333</v>
      </c>
      <c r="C18" s="5">
        <v>7</v>
      </c>
      <c r="D18" s="7">
        <v>44340</v>
      </c>
      <c r="E18" s="8">
        <v>44333</v>
      </c>
      <c r="F18" s="6">
        <v>7</v>
      </c>
      <c r="G18" s="8">
        <v>44340</v>
      </c>
      <c r="H18" s="9">
        <v>0</v>
      </c>
      <c r="J18" t="str">
        <f>A18</f>
        <v>Experiment 4 - Analyse</v>
      </c>
      <c r="K18" s="3">
        <f t="shared" si="1"/>
        <v>44333</v>
      </c>
      <c r="L18">
        <f t="shared" si="2"/>
        <v>7</v>
      </c>
      <c r="M18">
        <f t="shared" si="3"/>
        <v>0</v>
      </c>
    </row>
    <row r="19" spans="1:13">
      <c r="A19" t="s">
        <v>77</v>
      </c>
      <c r="B19" s="7">
        <v>44197</v>
      </c>
      <c r="C19" s="5">
        <v>183</v>
      </c>
      <c r="D19" s="7">
        <v>44377</v>
      </c>
      <c r="E19" s="8">
        <v>44197</v>
      </c>
      <c r="F19" s="6">
        <v>183</v>
      </c>
      <c r="G19" s="8">
        <v>44377</v>
      </c>
      <c r="H19" s="9">
        <v>0.25</v>
      </c>
      <c r="J19" t="str">
        <f>A19</f>
        <v>Write Paper 2</v>
      </c>
      <c r="K19" s="3">
        <f t="shared" si="1"/>
        <v>44197</v>
      </c>
      <c r="L19">
        <f t="shared" si="2"/>
        <v>180</v>
      </c>
      <c r="M19">
        <f t="shared" si="3"/>
        <v>45</v>
      </c>
    </row>
    <row r="20" spans="1:13">
      <c r="B20" s="117"/>
      <c r="C20" s="118"/>
      <c r="D20" s="117"/>
      <c r="E20" s="117"/>
      <c r="F20" s="118"/>
      <c r="G20" s="117"/>
      <c r="H20" s="119"/>
    </row>
    <row r="21" spans="1:13">
      <c r="B21" s="117"/>
      <c r="C21" s="118"/>
      <c r="D21" s="117"/>
      <c r="E21" s="117"/>
      <c r="F21" s="118"/>
      <c r="G21" s="117"/>
      <c r="H21" s="119"/>
    </row>
    <row r="22" spans="1:13">
      <c r="B22" s="117"/>
      <c r="C22" s="118"/>
      <c r="D22" s="117"/>
      <c r="E22" s="117"/>
      <c r="F22" s="118"/>
      <c r="G22" s="117"/>
      <c r="H22" s="119"/>
    </row>
    <row r="23" spans="1:13">
      <c r="B23" s="117"/>
      <c r="C23" s="118"/>
      <c r="D23" s="117"/>
      <c r="E23" s="117"/>
      <c r="F23" s="118"/>
      <c r="G23" s="117"/>
      <c r="H23" s="119"/>
    </row>
    <row r="24" spans="1:13">
      <c r="B24" s="117"/>
      <c r="C24" s="118"/>
      <c r="D24" s="117"/>
      <c r="E24" s="117"/>
      <c r="F24" s="118"/>
      <c r="G24" s="117"/>
      <c r="H24" s="119"/>
    </row>
    <row r="25" spans="1:13">
      <c r="B25" s="117"/>
      <c r="C25" s="118"/>
      <c r="D25" s="117"/>
      <c r="E25" s="117"/>
      <c r="F25" s="118"/>
      <c r="G25" s="117"/>
      <c r="H25" s="119"/>
    </row>
    <row r="26" spans="1:13">
      <c r="B26" s="117"/>
      <c r="C26" s="118"/>
      <c r="D26" s="117"/>
      <c r="E26" s="117"/>
      <c r="F26" s="118"/>
      <c r="G26" s="117"/>
      <c r="H26" s="119"/>
    </row>
    <row r="27" spans="1:13">
      <c r="B27" s="117"/>
      <c r="C27" s="118"/>
      <c r="D27" s="117"/>
      <c r="E27" s="117"/>
      <c r="F27" s="118"/>
      <c r="G27" s="117"/>
      <c r="H27" s="119"/>
    </row>
    <row r="32" spans="1:13">
      <c r="J32" t="s">
        <v>11</v>
      </c>
      <c r="K32" s="11" t="s">
        <v>1</v>
      </c>
    </row>
  </sheetData>
  <mergeCells count="2">
    <mergeCell ref="B1:D1"/>
    <mergeCell ref="E1:H1"/>
  </mergeCells>
  <dataValidations count="1">
    <dataValidation type="list" allowBlank="1" showInputMessage="1" showErrorMessage="1" sqref="K32" xr:uid="{8B8DA266-1052-D440-8E25-1FDF0BEAB925}">
      <formula1>"Actual,Plan"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C2A31-DF72-FC44-8E35-CB68AB030955}">
  <sheetPr>
    <tabColor theme="9"/>
  </sheetPr>
  <dimension ref="A1:M32"/>
  <sheetViews>
    <sheetView topLeftCell="M1" zoomScale="75" zoomScaleNormal="100" workbookViewId="0">
      <selection activeCell="I36" sqref="I36"/>
    </sheetView>
  </sheetViews>
  <sheetFormatPr baseColWidth="10" defaultRowHeight="16"/>
  <cols>
    <col min="1" max="1" width="35.5" bestFit="1" customWidth="1"/>
    <col min="2" max="2" width="10.83203125" style="10"/>
    <col min="3" max="3" width="12.33203125" style="10" bestFit="1" customWidth="1"/>
    <col min="4" max="5" width="10.83203125" style="10"/>
    <col min="6" max="6" width="12.33203125" style="10" bestFit="1" customWidth="1"/>
    <col min="7" max="7" width="10.83203125" style="10"/>
    <col min="8" max="8" width="12" style="10" bestFit="1" customWidth="1"/>
    <col min="9" max="9" width="11" customWidth="1"/>
    <col min="10" max="10" width="29.6640625" bestFit="1" customWidth="1"/>
    <col min="11" max="11" width="14.1640625" style="3" bestFit="1" customWidth="1"/>
    <col min="13" max="13" width="15.83203125" bestFit="1" customWidth="1"/>
  </cols>
  <sheetData>
    <row r="1" spans="1:13">
      <c r="B1" s="1" t="s">
        <v>0</v>
      </c>
      <c r="C1" s="1"/>
      <c r="D1" s="1"/>
      <c r="E1" s="2" t="s">
        <v>1</v>
      </c>
      <c r="F1" s="2"/>
      <c r="G1" s="2"/>
      <c r="H1" s="2"/>
      <c r="K1" s="3" t="s">
        <v>2</v>
      </c>
      <c r="L1" t="str">
        <f>"Aim 3 Gantt Chart: "&amp;K32&amp;" View"</f>
        <v>Aim 3 Gantt Chart: Actual View</v>
      </c>
    </row>
    <row r="2" spans="1:13">
      <c r="A2" s="4" t="s">
        <v>3</v>
      </c>
      <c r="B2" s="5" t="s">
        <v>4</v>
      </c>
      <c r="C2" s="5" t="s">
        <v>5</v>
      </c>
      <c r="D2" s="5" t="s">
        <v>6</v>
      </c>
      <c r="E2" s="6" t="s">
        <v>4</v>
      </c>
      <c r="F2" s="6" t="s">
        <v>5</v>
      </c>
      <c r="G2" s="6" t="s">
        <v>6</v>
      </c>
      <c r="H2" s="6" t="s">
        <v>7</v>
      </c>
      <c r="J2" t="s">
        <v>3</v>
      </c>
      <c r="K2" s="3" t="s">
        <v>4</v>
      </c>
      <c r="L2" t="s">
        <v>8</v>
      </c>
      <c r="M2" t="s">
        <v>9</v>
      </c>
    </row>
    <row r="3" spans="1:13">
      <c r="A3" t="s">
        <v>61</v>
      </c>
      <c r="B3" s="7">
        <v>44378</v>
      </c>
      <c r="C3" s="5">
        <v>31</v>
      </c>
      <c r="D3" s="7">
        <v>44409</v>
      </c>
      <c r="E3" s="8">
        <v>44378</v>
      </c>
      <c r="F3" s="6">
        <v>31</v>
      </c>
      <c r="G3" s="8">
        <v>44409</v>
      </c>
      <c r="H3" s="9">
        <v>0.5</v>
      </c>
      <c r="J3" t="str">
        <f t="shared" ref="J3:J8" si="0">A3</f>
        <v>Experiment 1 - Optimise</v>
      </c>
      <c r="K3" s="3">
        <f t="shared" ref="K3:K19" si="1">IF($K$32="plan",B3,E3)</f>
        <v>44378</v>
      </c>
      <c r="L3">
        <f t="shared" ref="L3:L19" si="2">IF($K$32="plan",D3-B3,G3-E3)</f>
        <v>31</v>
      </c>
      <c r="M3">
        <f t="shared" ref="M3:M19" si="3">IF($K$32="plan",0,H3*L3)</f>
        <v>15.5</v>
      </c>
    </row>
    <row r="4" spans="1:13">
      <c r="A4" t="s">
        <v>62</v>
      </c>
      <c r="B4" s="7">
        <v>44409</v>
      </c>
      <c r="C4" s="5">
        <v>7</v>
      </c>
      <c r="D4" s="7">
        <v>44416</v>
      </c>
      <c r="E4" s="8">
        <v>44409</v>
      </c>
      <c r="F4" s="6">
        <v>7</v>
      </c>
      <c r="G4" s="8">
        <v>44416</v>
      </c>
      <c r="H4" s="9">
        <v>0.1</v>
      </c>
      <c r="J4" t="str">
        <f>A4</f>
        <v>Experiment 1 - Run</v>
      </c>
      <c r="K4" s="3">
        <f t="shared" si="1"/>
        <v>44409</v>
      </c>
      <c r="L4">
        <f t="shared" si="2"/>
        <v>7</v>
      </c>
      <c r="M4">
        <f t="shared" si="3"/>
        <v>0.70000000000000007</v>
      </c>
    </row>
    <row r="5" spans="1:13">
      <c r="A5" t="s">
        <v>63</v>
      </c>
      <c r="B5" s="7">
        <v>44417</v>
      </c>
      <c r="C5" s="5">
        <v>7</v>
      </c>
      <c r="D5" s="7">
        <v>44424</v>
      </c>
      <c r="E5" s="8">
        <v>44417</v>
      </c>
      <c r="F5" s="6">
        <v>7</v>
      </c>
      <c r="G5" s="8">
        <v>44424</v>
      </c>
      <c r="H5" s="9">
        <v>0.05</v>
      </c>
      <c r="J5" t="str">
        <f>A5</f>
        <v>Experiment 1 - Image</v>
      </c>
      <c r="K5" s="3">
        <f t="shared" si="1"/>
        <v>44417</v>
      </c>
      <c r="L5">
        <f t="shared" si="2"/>
        <v>7</v>
      </c>
      <c r="M5">
        <f t="shared" si="3"/>
        <v>0.35000000000000003</v>
      </c>
    </row>
    <row r="6" spans="1:13">
      <c r="A6" t="s">
        <v>64</v>
      </c>
      <c r="B6" s="7">
        <v>44425</v>
      </c>
      <c r="C6" s="5">
        <v>7</v>
      </c>
      <c r="D6" s="7">
        <v>44432</v>
      </c>
      <c r="E6" s="8">
        <v>44425</v>
      </c>
      <c r="F6" s="6">
        <v>7</v>
      </c>
      <c r="G6" s="8">
        <v>44432</v>
      </c>
      <c r="H6" s="9">
        <v>0</v>
      </c>
      <c r="J6" t="str">
        <f t="shared" si="0"/>
        <v>Experiment 1 - Analyse</v>
      </c>
      <c r="K6" s="3">
        <f t="shared" si="1"/>
        <v>44425</v>
      </c>
      <c r="L6">
        <f t="shared" si="2"/>
        <v>7</v>
      </c>
      <c r="M6">
        <f t="shared" si="3"/>
        <v>0</v>
      </c>
    </row>
    <row r="7" spans="1:13">
      <c r="A7" t="s">
        <v>65</v>
      </c>
      <c r="B7" s="7">
        <v>44409</v>
      </c>
      <c r="C7" s="5">
        <v>31</v>
      </c>
      <c r="D7" s="7">
        <v>44440</v>
      </c>
      <c r="E7" s="8">
        <v>44409</v>
      </c>
      <c r="F7" s="6">
        <v>31</v>
      </c>
      <c r="G7" s="8">
        <v>44440</v>
      </c>
      <c r="H7" s="9">
        <v>0.1</v>
      </c>
      <c r="J7" t="str">
        <f t="shared" si="0"/>
        <v>Experiment 2 - Optimise</v>
      </c>
      <c r="K7" s="3">
        <f t="shared" si="1"/>
        <v>44409</v>
      </c>
      <c r="L7">
        <f t="shared" si="2"/>
        <v>31</v>
      </c>
      <c r="M7">
        <f t="shared" si="3"/>
        <v>3.1</v>
      </c>
    </row>
    <row r="8" spans="1:13">
      <c r="A8" t="s">
        <v>66</v>
      </c>
      <c r="B8" s="7">
        <v>44440</v>
      </c>
      <c r="C8" s="5">
        <v>7</v>
      </c>
      <c r="D8" s="7">
        <v>44447</v>
      </c>
      <c r="E8" s="8">
        <v>44440</v>
      </c>
      <c r="F8" s="6">
        <v>7</v>
      </c>
      <c r="G8" s="8">
        <v>44447</v>
      </c>
      <c r="H8" s="9">
        <v>0</v>
      </c>
      <c r="J8" t="str">
        <f t="shared" si="0"/>
        <v>Experiment 2 - Run</v>
      </c>
      <c r="K8" s="3">
        <f t="shared" si="1"/>
        <v>44440</v>
      </c>
      <c r="L8">
        <f t="shared" si="2"/>
        <v>7</v>
      </c>
      <c r="M8">
        <f t="shared" si="3"/>
        <v>0</v>
      </c>
    </row>
    <row r="9" spans="1:13">
      <c r="A9" t="s">
        <v>67</v>
      </c>
      <c r="B9" s="7">
        <v>44448</v>
      </c>
      <c r="C9" s="5">
        <v>7</v>
      </c>
      <c r="D9" s="7">
        <v>44455</v>
      </c>
      <c r="E9" s="8">
        <v>44448</v>
      </c>
      <c r="F9" s="6">
        <v>7</v>
      </c>
      <c r="G9" s="8">
        <v>44455</v>
      </c>
      <c r="H9" s="9">
        <v>0</v>
      </c>
      <c r="J9" t="str">
        <f>A9</f>
        <v>Experiment 2 - Image</v>
      </c>
      <c r="K9" s="3">
        <f t="shared" si="1"/>
        <v>44448</v>
      </c>
      <c r="L9">
        <f t="shared" si="2"/>
        <v>7</v>
      </c>
      <c r="M9">
        <f t="shared" si="3"/>
        <v>0</v>
      </c>
    </row>
    <row r="10" spans="1:13">
      <c r="A10" t="s">
        <v>68</v>
      </c>
      <c r="B10" s="7">
        <v>44456</v>
      </c>
      <c r="C10" s="5">
        <v>7</v>
      </c>
      <c r="D10" s="7">
        <v>44463</v>
      </c>
      <c r="E10" s="8">
        <v>44456</v>
      </c>
      <c r="F10" s="6">
        <v>7</v>
      </c>
      <c r="G10" s="8">
        <v>44463</v>
      </c>
      <c r="H10" s="9">
        <v>0</v>
      </c>
      <c r="J10" t="str">
        <f>A10</f>
        <v>Experiment 2  - Analyse</v>
      </c>
      <c r="K10" s="3">
        <f t="shared" si="1"/>
        <v>44456</v>
      </c>
      <c r="L10">
        <f t="shared" si="2"/>
        <v>7</v>
      </c>
      <c r="M10">
        <f t="shared" si="3"/>
        <v>0</v>
      </c>
    </row>
    <row r="11" spans="1:13">
      <c r="A11" t="s">
        <v>69</v>
      </c>
      <c r="B11" s="7">
        <v>44440</v>
      </c>
      <c r="C11" s="5">
        <v>30</v>
      </c>
      <c r="D11" s="7">
        <v>44470</v>
      </c>
      <c r="E11" s="8">
        <v>44440</v>
      </c>
      <c r="F11" s="6">
        <v>30</v>
      </c>
      <c r="G11" s="8">
        <v>44470</v>
      </c>
      <c r="H11" s="9">
        <v>0</v>
      </c>
      <c r="J11" t="str">
        <f>A11</f>
        <v>Experiment 3 - Optimise</v>
      </c>
      <c r="K11" s="3">
        <f t="shared" si="1"/>
        <v>44440</v>
      </c>
      <c r="L11">
        <f t="shared" si="2"/>
        <v>30</v>
      </c>
      <c r="M11">
        <f t="shared" si="3"/>
        <v>0</v>
      </c>
    </row>
    <row r="12" spans="1:13">
      <c r="A12" t="s">
        <v>70</v>
      </c>
      <c r="B12" s="7">
        <v>44470</v>
      </c>
      <c r="C12" s="5">
        <v>7</v>
      </c>
      <c r="D12" s="7">
        <v>44477</v>
      </c>
      <c r="E12" s="8">
        <v>44470</v>
      </c>
      <c r="F12" s="6">
        <v>7</v>
      </c>
      <c r="G12" s="8">
        <v>44477</v>
      </c>
      <c r="H12" s="9">
        <v>0</v>
      </c>
      <c r="J12" t="str">
        <f>A12</f>
        <v>Experiment 3 - Run</v>
      </c>
      <c r="K12" s="3">
        <f t="shared" si="1"/>
        <v>44470</v>
      </c>
      <c r="L12">
        <f t="shared" si="2"/>
        <v>7</v>
      </c>
      <c r="M12">
        <f t="shared" si="3"/>
        <v>0</v>
      </c>
    </row>
    <row r="13" spans="1:13">
      <c r="A13" t="s">
        <v>71</v>
      </c>
      <c r="B13" s="7">
        <v>44478</v>
      </c>
      <c r="C13" s="5">
        <v>7</v>
      </c>
      <c r="D13" s="7">
        <v>44485</v>
      </c>
      <c r="E13" s="8">
        <v>44478</v>
      </c>
      <c r="F13" s="6">
        <v>7</v>
      </c>
      <c r="G13" s="8">
        <v>44485</v>
      </c>
      <c r="H13" s="9">
        <v>0</v>
      </c>
      <c r="J13" t="str">
        <f>A13</f>
        <v>Experiment 3 - Image</v>
      </c>
      <c r="K13" s="3">
        <f t="shared" si="1"/>
        <v>44478</v>
      </c>
      <c r="L13">
        <f t="shared" si="2"/>
        <v>7</v>
      </c>
      <c r="M13">
        <f t="shared" si="3"/>
        <v>0</v>
      </c>
    </row>
    <row r="14" spans="1:13">
      <c r="A14" t="s">
        <v>72</v>
      </c>
      <c r="B14" s="7">
        <v>44486</v>
      </c>
      <c r="C14" s="5">
        <v>7</v>
      </c>
      <c r="D14" s="7">
        <v>44493</v>
      </c>
      <c r="E14" s="8">
        <v>44486</v>
      </c>
      <c r="F14" s="6">
        <v>7</v>
      </c>
      <c r="G14" s="8">
        <v>44493</v>
      </c>
      <c r="H14" s="9">
        <v>0</v>
      </c>
      <c r="J14" t="str">
        <f>A14</f>
        <v>Experiment 3 - Analyse</v>
      </c>
      <c r="K14" s="3">
        <f t="shared" si="1"/>
        <v>44486</v>
      </c>
      <c r="L14">
        <f t="shared" si="2"/>
        <v>7</v>
      </c>
      <c r="M14">
        <f t="shared" si="3"/>
        <v>0</v>
      </c>
    </row>
    <row r="15" spans="1:13">
      <c r="A15" t="s">
        <v>73</v>
      </c>
      <c r="B15" s="7">
        <v>44470</v>
      </c>
      <c r="C15" s="5">
        <v>31</v>
      </c>
      <c r="D15" s="7">
        <v>44501</v>
      </c>
      <c r="E15" s="8">
        <v>44470</v>
      </c>
      <c r="F15" s="6">
        <v>31</v>
      </c>
      <c r="G15" s="8">
        <v>44501</v>
      </c>
      <c r="H15" s="9">
        <v>0</v>
      </c>
      <c r="J15" t="str">
        <f>A15</f>
        <v>Experiment 4 - Optimise</v>
      </c>
      <c r="K15" s="3">
        <f t="shared" si="1"/>
        <v>44470</v>
      </c>
      <c r="L15">
        <f t="shared" si="2"/>
        <v>31</v>
      </c>
      <c r="M15">
        <f t="shared" si="3"/>
        <v>0</v>
      </c>
    </row>
    <row r="16" spans="1:13">
      <c r="A16" t="s">
        <v>74</v>
      </c>
      <c r="B16" s="7">
        <v>44501</v>
      </c>
      <c r="C16" s="5">
        <v>7</v>
      </c>
      <c r="D16" s="7">
        <v>44508</v>
      </c>
      <c r="E16" s="8">
        <v>44501</v>
      </c>
      <c r="F16" s="6">
        <v>7</v>
      </c>
      <c r="G16" s="8">
        <v>44508</v>
      </c>
      <c r="H16" s="9">
        <v>0</v>
      </c>
      <c r="J16" t="str">
        <f>A16</f>
        <v>Experiment 4 - Run</v>
      </c>
      <c r="K16" s="3">
        <f t="shared" si="1"/>
        <v>44501</v>
      </c>
      <c r="L16">
        <f t="shared" si="2"/>
        <v>7</v>
      </c>
      <c r="M16">
        <f t="shared" si="3"/>
        <v>0</v>
      </c>
    </row>
    <row r="17" spans="1:13">
      <c r="A17" t="s">
        <v>75</v>
      </c>
      <c r="B17" s="7">
        <v>44509</v>
      </c>
      <c r="C17" s="5">
        <v>7</v>
      </c>
      <c r="D17" s="7">
        <v>44516</v>
      </c>
      <c r="E17" s="8">
        <v>44509</v>
      </c>
      <c r="F17" s="6">
        <v>7</v>
      </c>
      <c r="G17" s="8">
        <v>44516</v>
      </c>
      <c r="H17" s="9">
        <v>0</v>
      </c>
      <c r="J17" t="str">
        <f>A17</f>
        <v>Experiment 4 - Image</v>
      </c>
      <c r="K17" s="3">
        <f t="shared" si="1"/>
        <v>44509</v>
      </c>
      <c r="L17">
        <f t="shared" si="2"/>
        <v>7</v>
      </c>
      <c r="M17">
        <f t="shared" si="3"/>
        <v>0</v>
      </c>
    </row>
    <row r="18" spans="1:13">
      <c r="A18" t="s">
        <v>76</v>
      </c>
      <c r="B18" s="7">
        <v>44517</v>
      </c>
      <c r="C18" s="5">
        <v>7</v>
      </c>
      <c r="D18" s="7">
        <v>44524</v>
      </c>
      <c r="E18" s="8">
        <v>44517</v>
      </c>
      <c r="F18" s="6">
        <v>7</v>
      </c>
      <c r="G18" s="8">
        <v>44524</v>
      </c>
      <c r="H18" s="9">
        <v>0</v>
      </c>
      <c r="J18" t="str">
        <f>A18</f>
        <v>Experiment 4 - Analyse</v>
      </c>
      <c r="K18" s="3">
        <f t="shared" si="1"/>
        <v>44517</v>
      </c>
      <c r="L18">
        <f t="shared" si="2"/>
        <v>7</v>
      </c>
      <c r="M18">
        <f t="shared" si="3"/>
        <v>0</v>
      </c>
    </row>
    <row r="19" spans="1:13">
      <c r="A19" t="s">
        <v>79</v>
      </c>
      <c r="B19" s="7">
        <v>44378</v>
      </c>
      <c r="C19" s="5">
        <v>183</v>
      </c>
      <c r="D19" s="7">
        <v>44561</v>
      </c>
      <c r="E19" s="8">
        <v>44378</v>
      </c>
      <c r="F19" s="6">
        <v>183</v>
      </c>
      <c r="G19" s="8">
        <v>44561</v>
      </c>
      <c r="H19" s="9">
        <v>0.25</v>
      </c>
      <c r="J19" t="str">
        <f>A19</f>
        <v>Write Paper 3</v>
      </c>
      <c r="K19" s="3">
        <f t="shared" si="1"/>
        <v>44378</v>
      </c>
      <c r="L19">
        <f t="shared" si="2"/>
        <v>183</v>
      </c>
      <c r="M19">
        <f t="shared" si="3"/>
        <v>45.75</v>
      </c>
    </row>
    <row r="20" spans="1:13">
      <c r="B20" s="117"/>
      <c r="C20" s="118"/>
      <c r="D20" s="117"/>
      <c r="E20" s="117"/>
      <c r="F20" s="118"/>
      <c r="G20" s="117"/>
      <c r="H20" s="119"/>
    </row>
    <row r="21" spans="1:13">
      <c r="B21" s="117"/>
      <c r="C21" s="118"/>
      <c r="D21" s="117"/>
      <c r="E21" s="117"/>
      <c r="F21" s="118"/>
      <c r="G21" s="117"/>
      <c r="H21" s="119"/>
    </row>
    <row r="22" spans="1:13">
      <c r="B22" s="117"/>
      <c r="C22" s="118"/>
      <c r="D22" s="117"/>
      <c r="E22" s="117"/>
      <c r="F22" s="118"/>
      <c r="G22" s="117"/>
      <c r="H22" s="119"/>
    </row>
    <row r="23" spans="1:13">
      <c r="B23" s="117"/>
      <c r="C23" s="118"/>
      <c r="D23" s="117"/>
      <c r="E23" s="117"/>
      <c r="F23" s="118"/>
      <c r="G23" s="117"/>
      <c r="H23" s="119"/>
    </row>
    <row r="24" spans="1:13">
      <c r="B24" s="117"/>
      <c r="C24" s="118"/>
      <c r="D24" s="117"/>
      <c r="E24" s="117"/>
      <c r="F24" s="118"/>
      <c r="G24" s="117"/>
      <c r="H24" s="119"/>
    </row>
    <row r="25" spans="1:13">
      <c r="B25" s="117"/>
      <c r="C25" s="118"/>
      <c r="D25" s="117"/>
      <c r="E25" s="117"/>
      <c r="F25" s="118"/>
      <c r="G25" s="117"/>
      <c r="H25" s="119"/>
    </row>
    <row r="26" spans="1:13">
      <c r="B26" s="117"/>
      <c r="C26" s="118"/>
      <c r="D26" s="117"/>
      <c r="E26" s="117"/>
      <c r="F26" s="118"/>
      <c r="G26" s="117"/>
      <c r="H26" s="119"/>
    </row>
    <row r="27" spans="1:13">
      <c r="B27" s="117"/>
      <c r="C27" s="118"/>
      <c r="D27" s="117"/>
      <c r="E27" s="117"/>
      <c r="F27" s="118"/>
      <c r="G27" s="117"/>
      <c r="H27" s="119"/>
    </row>
    <row r="32" spans="1:13">
      <c r="J32" t="s">
        <v>11</v>
      </c>
      <c r="K32" s="11" t="s">
        <v>1</v>
      </c>
    </row>
  </sheetData>
  <mergeCells count="2">
    <mergeCell ref="B1:D1"/>
    <mergeCell ref="E1:H1"/>
  </mergeCells>
  <dataValidations count="1">
    <dataValidation type="list" allowBlank="1" showInputMessage="1" showErrorMessage="1" sqref="K32" xr:uid="{55BC76CD-4934-DE42-830A-CB2EEC0F3323}">
      <formula1>"Actual,Plan"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Overall Gantt Chart</vt:lpstr>
      <vt:lpstr>Calendar View</vt:lpstr>
      <vt:lpstr>Aim 1 Gantt Chart</vt:lpstr>
      <vt:lpstr>Aim 2 Gantt Chart</vt:lpstr>
      <vt:lpstr>Aim 3 Gantt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 Toomey</dc:creator>
  <cp:lastModifiedBy>Lily Toomey</cp:lastModifiedBy>
  <dcterms:created xsi:type="dcterms:W3CDTF">2020-07-23T08:06:08Z</dcterms:created>
  <dcterms:modified xsi:type="dcterms:W3CDTF">2020-07-24T00:02:41Z</dcterms:modified>
</cp:coreProperties>
</file>